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4" activeTab="5"/>
  </bookViews>
  <sheets>
    <sheet name="收支总表" sheetId="1" r:id="rId1"/>
    <sheet name="财政拨款支出" sheetId="2" r:id="rId2"/>
    <sheet name="工资福利支出" sheetId="3" r:id="rId3"/>
    <sheet name="商品和服务支出" sheetId="4" r:id="rId4"/>
    <sheet name="对个人和家庭补助" sheetId="5" r:id="rId5"/>
    <sheet name="项目支出" sheetId="6" r:id="rId6"/>
  </sheets>
  <definedNames>
    <definedName name="_xlnm.Print_Area" localSheetId="1">#N/A</definedName>
    <definedName name="_xlnm.Print_Area" localSheetId="4">#N/A</definedName>
    <definedName name="_xlnm.Print_Area" localSheetId="2">#N/A</definedName>
    <definedName name="_xlnm.Print_Area" localSheetId="3">#N/A</definedName>
    <definedName name="_xlnm.Print_Area" localSheetId="0">#N/A</definedName>
    <definedName name="_xlnm.Print_Area" localSheetId="5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<sst xmlns="http://schemas.openxmlformats.org/spreadsheetml/2006/main" count="398" uniqueCount="170">
  <si>
    <t xml:space="preserve">    对个人和家庭补助支出</t>
  </si>
  <si>
    <t xml:space="preserve"> </t>
  </si>
  <si>
    <t>生活补助</t>
  </si>
  <si>
    <t xml:space="preserve">    2016年城市民族工作经费</t>
  </si>
  <si>
    <t>离休金</t>
  </si>
  <si>
    <t>养老保险</t>
  </si>
  <si>
    <t>国家津贴</t>
  </si>
  <si>
    <t>二、行政单位教育收费收入</t>
  </si>
  <si>
    <t>支             出</t>
  </si>
  <si>
    <t>对个人和家庭的补助</t>
  </si>
  <si>
    <t>基金预算安排</t>
  </si>
  <si>
    <t>当年支出</t>
  </si>
  <si>
    <t>支   出   总   计</t>
  </si>
  <si>
    <t>离休费</t>
  </si>
  <si>
    <t xml:space="preserve">    2016年创建文明和谐寺庙三级联创经费</t>
  </si>
  <si>
    <t xml:space="preserve">    2016年寺庙依法管理和社会化服务项目</t>
  </si>
  <si>
    <t>助学金</t>
  </si>
  <si>
    <t xml:space="preserve">其他商品和服务支出 </t>
  </si>
  <si>
    <t>住房公积金</t>
  </si>
  <si>
    <t xml:space="preserve">    事业单位经营亏损</t>
  </si>
  <si>
    <t xml:space="preserve">  医疗卫生与计划生育支出</t>
  </si>
  <si>
    <t>基本支出</t>
  </si>
  <si>
    <t>水电费</t>
  </si>
  <si>
    <t>收支预算总表</t>
  </si>
  <si>
    <t>取暖费</t>
  </si>
  <si>
    <t>因公出国（境）费用</t>
  </si>
  <si>
    <t>三、事业收入</t>
  </si>
  <si>
    <t xml:space="preserve">    2016年民族团结月宣传经费</t>
  </si>
  <si>
    <t>单位名称  （科目）</t>
  </si>
  <si>
    <t>工伤保险</t>
  </si>
  <si>
    <t>单位名称（项目）</t>
  </si>
  <si>
    <t xml:space="preserve">      行政运行</t>
  </si>
  <si>
    <t>本 年 收 入 合 计</t>
  </si>
  <si>
    <t>救济费</t>
  </si>
  <si>
    <t>公共财政预算拨款基本支出商品和服务支出预算表</t>
  </si>
  <si>
    <t>1134101</t>
  </si>
  <si>
    <t xml:space="preserve">    商品和服务支出</t>
  </si>
  <si>
    <t>其中：党组织活动经费</t>
  </si>
  <si>
    <t>上年财政应返还额度</t>
  </si>
  <si>
    <t>四、事业单位经营收入</t>
  </si>
  <si>
    <t xml:space="preserve">    医疗保障</t>
  </si>
  <si>
    <t>合计</t>
  </si>
  <si>
    <t>项    目</t>
  </si>
  <si>
    <t>单位：千元</t>
  </si>
  <si>
    <t>一、当年财政拨款收入</t>
  </si>
  <si>
    <t>福利费</t>
  </si>
  <si>
    <t>其他社会保险</t>
  </si>
  <si>
    <t xml:space="preserve">    对附属单位补助支出</t>
  </si>
  <si>
    <t>经费拨款（补助）安排</t>
  </si>
  <si>
    <t>租赁费</t>
  </si>
  <si>
    <t>六、结转下年</t>
  </si>
  <si>
    <t xml:space="preserve">    2016年慰问经费</t>
  </si>
  <si>
    <t xml:space="preserve">      一般行政管理事务</t>
  </si>
  <si>
    <t>津贴补贴</t>
  </si>
  <si>
    <t>科目名称</t>
  </si>
  <si>
    <t xml:space="preserve">    工资福利支出</t>
  </si>
  <si>
    <t>印刷费</t>
  </si>
  <si>
    <t>财政拨款支出预算表</t>
  </si>
  <si>
    <t>差旅费</t>
  </si>
  <si>
    <t xml:space="preserve">    2016年活动场所管理经费</t>
  </si>
  <si>
    <t>基础性绩效</t>
  </si>
  <si>
    <t xml:space="preserve">    人大事务</t>
  </si>
  <si>
    <t xml:space="preserve">      住房公积金</t>
  </si>
  <si>
    <t>七、用事业基金弥补收支差额</t>
  </si>
  <si>
    <t>221</t>
  </si>
  <si>
    <t>邮电费</t>
  </si>
  <si>
    <t xml:space="preserve">    2016年少数民族语言文字管理工作经费</t>
  </si>
  <si>
    <t>单位名称（科目）</t>
  </si>
  <si>
    <t>其他生活补助</t>
  </si>
  <si>
    <t>奖金</t>
  </si>
  <si>
    <t>类</t>
  </si>
  <si>
    <t xml:space="preserve">    2016年修车费</t>
  </si>
  <si>
    <t>六、其他收入</t>
  </si>
  <si>
    <t>项目支出预算表</t>
  </si>
  <si>
    <t>单位代码</t>
  </si>
  <si>
    <t>210</t>
  </si>
  <si>
    <t>社会保障缴费</t>
  </si>
  <si>
    <t xml:space="preserve">五、事业单位结余分配 </t>
  </si>
  <si>
    <t>绩效工资</t>
  </si>
  <si>
    <t>单位名称(科目)</t>
  </si>
  <si>
    <t>专用材料费</t>
  </si>
  <si>
    <t>单位编码</t>
  </si>
  <si>
    <t>对个人和家庭的补助支出</t>
  </si>
  <si>
    <t>02</t>
  </si>
  <si>
    <t xml:space="preserve">    2016年经师评定、聘任工作经费</t>
  </si>
  <si>
    <t xml:space="preserve">    其中：事业单位经营亏损</t>
  </si>
  <si>
    <t>收             入</t>
  </si>
  <si>
    <t>工资福利支出</t>
  </si>
  <si>
    <t>小计</t>
  </si>
  <si>
    <t>培训费</t>
  </si>
  <si>
    <t xml:space="preserve">  住房保障支出</t>
  </si>
  <si>
    <t>项目支出</t>
  </si>
  <si>
    <t>医疗保险</t>
  </si>
  <si>
    <t>失业保险</t>
  </si>
  <si>
    <t>规范性津贴</t>
  </si>
  <si>
    <t xml:space="preserve">      行政单位医疗</t>
  </si>
  <si>
    <t xml:space="preserve">    2016年藏历年活动经费</t>
  </si>
  <si>
    <t xml:space="preserve">    2016年羌历年活动经费</t>
  </si>
  <si>
    <t xml:space="preserve">    2016年百千万培训、考察经费</t>
  </si>
  <si>
    <t xml:space="preserve">    2016年宗教领域反分裂维稳应急经费</t>
  </si>
  <si>
    <t>抚恤金</t>
  </si>
  <si>
    <t xml:space="preserve">    2016年开展“三项教育”活动经费</t>
  </si>
  <si>
    <t>商品和服务支出</t>
  </si>
  <si>
    <t xml:space="preserve">    2016年全州民贸民特工作及少数民族特色村寨培训经费</t>
  </si>
  <si>
    <t>2016年预算数</t>
  </si>
  <si>
    <t xml:space="preserve">    2016年全州民族团结创建工作经费</t>
  </si>
  <si>
    <t>遗属生活补助</t>
  </si>
  <si>
    <t>奖励金</t>
  </si>
  <si>
    <t>工会经费</t>
  </si>
  <si>
    <t>项</t>
  </si>
  <si>
    <t xml:space="preserve">  一般行政管理事务</t>
  </si>
  <si>
    <t xml:space="preserve">    民族事务</t>
  </si>
  <si>
    <t>款</t>
  </si>
  <si>
    <t>退职（役）费</t>
  </si>
  <si>
    <t>公共财政预算拨款基本支出对个人和家庭的补助支出预算表</t>
  </si>
  <si>
    <t xml:space="preserve">  一般公共服务支出</t>
  </si>
  <si>
    <t>燃油税资金安排</t>
  </si>
  <si>
    <t>物业管理费</t>
  </si>
  <si>
    <t xml:space="preserve">    住房改革支出</t>
  </si>
  <si>
    <t>会议费</t>
  </si>
  <si>
    <t>五、转移性收入</t>
  </si>
  <si>
    <t>2015年预算数</t>
  </si>
  <si>
    <t>05</t>
  </si>
  <si>
    <t>01</t>
  </si>
  <si>
    <t>项  目</t>
  </si>
  <si>
    <t xml:space="preserve">    2016年网站维护经费</t>
  </si>
  <si>
    <t>门票收入</t>
  </si>
  <si>
    <t>其他对个人和家庭的补助支出</t>
  </si>
  <si>
    <t>招待费</t>
  </si>
  <si>
    <t>办公费</t>
  </si>
  <si>
    <t xml:space="preserve">    上缴上级支出</t>
  </si>
  <si>
    <t xml:space="preserve">    2016年古籍普查整理抢救工作经费</t>
  </si>
  <si>
    <t xml:space="preserve">    2016年特情费</t>
  </si>
  <si>
    <t>金额</t>
  </si>
  <si>
    <t>公共财政预算拨款基本支出工资福利支出预算表</t>
  </si>
  <si>
    <t>2016年比2015年增长(%)</t>
  </si>
  <si>
    <t>非财政拨款</t>
  </si>
  <si>
    <t>基本工资</t>
  </si>
  <si>
    <t>残疾人就业保障金</t>
  </si>
  <si>
    <t>23</t>
  </si>
  <si>
    <t>本 年 支 出 合 计</t>
  </si>
  <si>
    <t>二、项目支出</t>
  </si>
  <si>
    <t xml:space="preserve">  行政运行</t>
  </si>
  <si>
    <t>财政拨款</t>
  </si>
  <si>
    <t>医疗费</t>
  </si>
  <si>
    <t>管理费</t>
  </si>
  <si>
    <t>其中：体检费</t>
  </si>
  <si>
    <t>劳务费</t>
  </si>
  <si>
    <t xml:space="preserve">项目支出 </t>
  </si>
  <si>
    <t xml:space="preserve">    2016年活佛坐床转世经费</t>
  </si>
  <si>
    <t xml:space="preserve">    2016年条例宣传经费</t>
  </si>
  <si>
    <t>一、基本支出</t>
  </si>
  <si>
    <t xml:space="preserve">    2016年僧尼颁证经费</t>
  </si>
  <si>
    <t>维修（护）费</t>
  </si>
  <si>
    <t>八、上年结转</t>
  </si>
  <si>
    <t>退休金</t>
  </si>
  <si>
    <t>其他工资福利支出</t>
  </si>
  <si>
    <t>201</t>
  </si>
  <si>
    <t>州民族宗教事务委员会</t>
  </si>
  <si>
    <t>搬家及建房费</t>
  </si>
  <si>
    <t>其他交通工具运行维护费</t>
  </si>
  <si>
    <t>收   入   总   计</t>
  </si>
  <si>
    <t>专项收入对口安排</t>
  </si>
  <si>
    <t>公务用车运行维护费</t>
  </si>
  <si>
    <t xml:space="preserve">    其中：转入事业基金</t>
  </si>
  <si>
    <t>退休费</t>
  </si>
  <si>
    <t>被装购置费</t>
  </si>
  <si>
    <t>奖励性绩效</t>
  </si>
  <si>
    <t>科目编码</t>
  </si>
  <si>
    <t>三、转移性支出</t>
  </si>
</sst>
</file>

<file path=xl/styles.xml><?xml version="1.0" encoding="utf-8"?>
<styleSheet xmlns="http://schemas.openxmlformats.org/spreadsheetml/2006/main">
  <numFmts count="5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\(&quot;$&quot;* #,##0\);_(&quot;$&quot;* &quot;-&quot;_);_(@_)"/>
    <numFmt numFmtId="187" formatCode="_(* #,##0_);\(* #,##0\);_(* &quot;-&quot;_);_(@_)"/>
    <numFmt numFmtId="188" formatCode="_(&quot;$&quot;* #,##0.00_);\(&quot;$&quot;* #,##0.00\);_(&quot;$&quot;* &quot;-&quot;??_);_(@_)"/>
    <numFmt numFmtId="189" formatCode="_(* #,##0.00_);\(* #,##0.00\);_(* &quot;-&quot;??_);_(@_)"/>
    <numFmt numFmtId="190" formatCode="&quot;隐藏 66&quot;"/>
    <numFmt numFmtId="191" formatCode="&quot;隐藏 67&quot;"/>
    <numFmt numFmtId="192" formatCode="#,##0_);\(#,##0\)"/>
    <numFmt numFmtId="193" formatCode="&quot;\&quot;#,##0.00_);\(&quot;\&quot;#,##0.00\)"/>
    <numFmt numFmtId="194" formatCode="#,##0.00_);[Red]\(#,##0.00\)"/>
    <numFmt numFmtId="195" formatCode="#,##0.0_);[Red]\(#,##0.0\)"/>
    <numFmt numFmtId="196" formatCode="#,##0_);[Red]\(#,##0\)"/>
    <numFmt numFmtId="197" formatCode="#,##0.0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000"/>
    <numFmt numFmtId="203" formatCode="00"/>
    <numFmt numFmtId="204" formatCode="* #,##0.0;* \-#,##0.0;* &quot;&quot;??;@"/>
    <numFmt numFmtId="205" formatCode="* #,##0.00;* \-#,##0.00;* &quot;&quot;??;@"/>
    <numFmt numFmtId="206" formatCode="0_);[Red]\(0\)"/>
    <numFmt numFmtId="207" formatCode="#,##0.00_ "/>
    <numFmt numFmtId="208" formatCode="#,##0.00_);\(#,##0.00\)"/>
    <numFmt numFmtId="209" formatCode="#,##0.0_);\(#,##0.0\)"/>
    <numFmt numFmtId="210" formatCode="* #,##0;* \-#,##0;* &quot;&quot;??;@"/>
    <numFmt numFmtId="211" formatCode="000000"/>
    <numFmt numFmtId="212" formatCode="#,##0.0_ "/>
    <numFmt numFmtId="213" formatCode="#,##0.000_);[Red]\(#,##0.000\)"/>
    <numFmt numFmtId="214" formatCode="#,##0.0000"/>
    <numFmt numFmtId="215" formatCode="###0.0"/>
    <numFmt numFmtId="216" formatCode="###0"/>
    <numFmt numFmtId="217" formatCode="0.0"/>
    <numFmt numFmtId="218" formatCode="###0.00"/>
    <numFmt numFmtId="219" formatCode=";;"/>
  </numFmts>
  <fonts count="49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22"/>
      <name val="黑体"/>
      <family val="0"/>
    </font>
    <font>
      <sz val="22"/>
      <color indexed="8"/>
      <name val="黑体"/>
      <family val="0"/>
    </font>
    <font>
      <b/>
      <sz val="20"/>
      <name val="黑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9" fontId="5" fillId="0" borderId="0" applyFont="0" applyFill="0" applyBorder="0" applyAlignment="0" applyProtection="0"/>
    <xf numFmtId="0" fontId="4" fillId="22" borderId="0">
      <alignment/>
      <protection/>
    </xf>
    <xf numFmtId="0" fontId="41" fillId="23" borderId="5" applyNumberFormat="0" applyAlignment="0" applyProtection="0"/>
    <xf numFmtId="0" fontId="42" fillId="24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" fillId="22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3" borderId="8" applyNumberFormat="0" applyAlignment="0" applyProtection="0"/>
    <xf numFmtId="0" fontId="48" fillId="32" borderId="5" applyNumberFormat="0" applyAlignment="0" applyProtection="0"/>
    <xf numFmtId="0" fontId="0" fillId="33" borderId="9" applyNumberFormat="0" applyFont="0" applyAlignment="0" applyProtection="0"/>
  </cellStyleXfs>
  <cellXfs count="113">
    <xf numFmtId="1" fontId="0" fillId="0" borderId="0" xfId="0" applyNumberFormat="1" applyFill="1" applyAlignment="1">
      <alignment/>
    </xf>
    <xf numFmtId="1" fontId="7" fillId="0" borderId="0" xfId="33" applyNumberFormat="1" applyFont="1" applyFill="1">
      <alignment/>
      <protection/>
    </xf>
    <xf numFmtId="1" fontId="8" fillId="0" borderId="0" xfId="0" applyNumberFormat="1" applyFont="1" applyFill="1" applyAlignment="1">
      <alignment/>
    </xf>
    <xf numFmtId="1" fontId="7" fillId="0" borderId="0" xfId="33" applyNumberFormat="1" applyFont="1" applyFill="1" applyAlignment="1">
      <alignment horizontal="center" vertical="center"/>
      <protection/>
    </xf>
    <xf numFmtId="0" fontId="8" fillId="0" borderId="0" xfId="33" applyNumberFormat="1" applyFont="1" applyFill="1">
      <alignment/>
      <protection/>
    </xf>
    <xf numFmtId="0" fontId="7" fillId="0" borderId="0" xfId="33" applyNumberFormat="1" applyFont="1" applyFill="1" applyAlignment="1">
      <alignment horizontal="center"/>
      <protection/>
    </xf>
    <xf numFmtId="0" fontId="9" fillId="0" borderId="0" xfId="33" applyNumberFormat="1" applyFont="1" applyFill="1">
      <alignment/>
      <protection/>
    </xf>
    <xf numFmtId="0" fontId="8" fillId="0" borderId="0" xfId="33" applyNumberFormat="1" applyFont="1" applyFill="1" applyAlignment="1">
      <alignment horizontal="center"/>
      <protection/>
    </xf>
    <xf numFmtId="0" fontId="7" fillId="0" borderId="0" xfId="33" applyNumberFormat="1" applyFont="1" applyFill="1" applyAlignment="1">
      <alignment horizontal="left"/>
      <protection/>
    </xf>
    <xf numFmtId="0" fontId="7" fillId="0" borderId="0" xfId="33" applyNumberFormat="1" applyFont="1" applyFill="1" applyAlignment="1">
      <alignment horizontal="left" vertical="top" wrapText="1"/>
      <protection/>
    </xf>
    <xf numFmtId="0" fontId="7" fillId="22" borderId="0" xfId="0" applyNumberFormat="1" applyFont="1" applyFill="1" applyAlignment="1">
      <alignment/>
    </xf>
    <xf numFmtId="0" fontId="8" fillId="22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22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2" xfId="0" applyNumberFormat="1" applyFont="1" applyFill="1" applyBorder="1" applyAlignment="1">
      <alignment horizontal="centerContinuous" vertical="center"/>
    </xf>
    <xf numFmtId="1" fontId="7" fillId="0" borderId="11" xfId="0" applyNumberFormat="1" applyFont="1" applyFill="1" applyBorder="1" applyAlignment="1">
      <alignment horizontal="centerContinuous" vertical="center"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22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vertical="center"/>
    </xf>
    <xf numFmtId="1" fontId="8" fillId="0" borderId="0" xfId="0" applyNumberFormat="1" applyFont="1" applyFill="1" applyAlignment="1">
      <alignment vertical="center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 vertical="center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horizontal="right"/>
    </xf>
    <xf numFmtId="0" fontId="7" fillId="22" borderId="12" xfId="0" applyNumberFormat="1" applyFont="1" applyFill="1" applyBorder="1" applyAlignment="1" applyProtection="1">
      <alignment horizontal="centerContinuous" vertical="center"/>
      <protection/>
    </xf>
    <xf numFmtId="0" fontId="7" fillId="22" borderId="13" xfId="0" applyNumberFormat="1" applyFont="1" applyFill="1" applyBorder="1" applyAlignment="1" applyProtection="1">
      <alignment horizontal="centerContinuous" vertical="center"/>
      <protection/>
    </xf>
    <xf numFmtId="0" fontId="7" fillId="22" borderId="14" xfId="0" applyNumberFormat="1" applyFont="1" applyFill="1" applyBorder="1" applyAlignment="1" applyProtection="1">
      <alignment horizontal="centerContinuous" vertical="center"/>
      <protection/>
    </xf>
    <xf numFmtId="0" fontId="7" fillId="22" borderId="11" xfId="0" applyNumberFormat="1" applyFont="1" applyFill="1" applyBorder="1" applyAlignment="1">
      <alignment horizontal="center" vertical="center"/>
    </xf>
    <xf numFmtId="0" fontId="7" fillId="0" borderId="10" xfId="33" applyNumberFormat="1" applyFont="1" applyFill="1" applyBorder="1" applyAlignment="1" applyProtection="1">
      <alignment/>
      <protection/>
    </xf>
    <xf numFmtId="0" fontId="7" fillId="0" borderId="0" xfId="33" applyNumberFormat="1" applyFont="1" applyFill="1">
      <alignment/>
      <protection/>
    </xf>
    <xf numFmtId="0" fontId="7" fillId="0" borderId="0" xfId="33" applyNumberFormat="1" applyFont="1" applyFill="1" applyAlignment="1">
      <alignment horizontal="right"/>
      <protection/>
    </xf>
    <xf numFmtId="0" fontId="7" fillId="0" borderId="11" xfId="33" applyNumberFormat="1" applyFont="1" applyFill="1" applyBorder="1" applyAlignment="1">
      <alignment horizontal="center" vertical="center" wrapText="1"/>
      <protection/>
    </xf>
    <xf numFmtId="0" fontId="7" fillId="0" borderId="15" xfId="33" applyNumberFormat="1" applyFont="1" applyFill="1" applyBorder="1" applyAlignment="1">
      <alignment horizontal="center" vertical="center" wrapText="1"/>
      <protection/>
    </xf>
    <xf numFmtId="0" fontId="7" fillId="0" borderId="12" xfId="33" applyNumberFormat="1" applyFont="1" applyFill="1" applyBorder="1" applyAlignment="1">
      <alignment vertical="center"/>
      <protection/>
    </xf>
    <xf numFmtId="4" fontId="7" fillId="0" borderId="14" xfId="33" applyNumberFormat="1" applyFont="1" applyFill="1" applyBorder="1" applyAlignment="1">
      <alignment vertical="center"/>
      <protection/>
    </xf>
    <xf numFmtId="0" fontId="7" fillId="0" borderId="11" xfId="33" applyNumberFormat="1" applyFont="1" applyFill="1" applyBorder="1" applyAlignment="1">
      <alignment vertical="center"/>
      <protection/>
    </xf>
    <xf numFmtId="3" fontId="7" fillId="0" borderId="16" xfId="33" applyNumberFormat="1" applyFont="1" applyFill="1" applyBorder="1" applyAlignment="1" applyProtection="1">
      <alignment vertical="center" wrapText="1"/>
      <protection/>
    </xf>
    <xf numFmtId="4" fontId="7" fillId="0" borderId="11" xfId="33" applyNumberFormat="1" applyFont="1" applyFill="1" applyBorder="1" applyAlignment="1">
      <alignment vertical="center"/>
      <protection/>
    </xf>
    <xf numFmtId="3" fontId="7" fillId="0" borderId="11" xfId="33" applyNumberFormat="1" applyFont="1" applyFill="1" applyBorder="1" applyAlignment="1">
      <alignment vertical="center" wrapText="1"/>
      <protection/>
    </xf>
    <xf numFmtId="3" fontId="7" fillId="0" borderId="16" xfId="33" applyNumberFormat="1" applyFont="1" applyFill="1" applyBorder="1" applyAlignment="1">
      <alignment vertical="center" wrapText="1"/>
      <protection/>
    </xf>
    <xf numFmtId="0" fontId="7" fillId="0" borderId="11" xfId="33" applyNumberFormat="1" applyFont="1" applyFill="1" applyBorder="1" applyAlignment="1">
      <alignment horizontal="center" vertical="center"/>
      <protection/>
    </xf>
    <xf numFmtId="3" fontId="7" fillId="0" borderId="15" xfId="33" applyNumberFormat="1" applyFont="1" applyFill="1" applyBorder="1" applyAlignment="1">
      <alignment vertical="center" wrapText="1"/>
      <protection/>
    </xf>
    <xf numFmtId="3" fontId="7" fillId="0" borderId="17" xfId="33" applyNumberFormat="1" applyFont="1" applyFill="1" applyBorder="1" applyAlignment="1" applyProtection="1">
      <alignment vertical="center" wrapText="1"/>
      <protection/>
    </xf>
    <xf numFmtId="0" fontId="8" fillId="0" borderId="0" xfId="33" applyNumberFormat="1" applyFont="1" applyFill="1" applyAlignment="1">
      <alignment horizontal="left" vertical="center" wrapText="1"/>
      <protection/>
    </xf>
    <xf numFmtId="0" fontId="11" fillId="22" borderId="0" xfId="0" applyNumberFormat="1" applyFont="1" applyFill="1" applyAlignment="1">
      <alignment/>
    </xf>
    <xf numFmtId="0" fontId="11" fillId="22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 vertical="center"/>
    </xf>
    <xf numFmtId="1" fontId="12" fillId="0" borderId="0" xfId="0" applyNumberFormat="1" applyFont="1" applyFill="1" applyAlignment="1">
      <alignment/>
    </xf>
    <xf numFmtId="3" fontId="7" fillId="0" borderId="18" xfId="33" applyNumberFormat="1" applyFont="1" applyFill="1" applyBorder="1" applyAlignment="1" applyProtection="1">
      <alignment vertical="center" wrapText="1"/>
      <protection/>
    </xf>
    <xf numFmtId="3" fontId="7" fillId="0" borderId="15" xfId="33" applyNumberFormat="1" applyFont="1" applyFill="1" applyBorder="1" applyAlignment="1" applyProtection="1">
      <alignment vertical="center" wrapText="1"/>
      <protection/>
    </xf>
    <xf numFmtId="3" fontId="7" fillId="0" borderId="11" xfId="33" applyNumberFormat="1" applyFont="1" applyFill="1" applyBorder="1" applyAlignment="1" applyProtection="1">
      <alignment vertical="center" wrapText="1"/>
      <protection/>
    </xf>
    <xf numFmtId="3" fontId="7" fillId="0" borderId="19" xfId="33" applyNumberFormat="1" applyFont="1" applyFill="1" applyBorder="1" applyAlignment="1" applyProtection="1">
      <alignment vertical="center" wrapText="1"/>
      <protection/>
    </xf>
    <xf numFmtId="3" fontId="7" fillId="0" borderId="14" xfId="33" applyNumberFormat="1" applyFont="1" applyFill="1" applyBorder="1" applyAlignment="1" applyProtection="1">
      <alignment vertical="center" wrapText="1"/>
      <protection/>
    </xf>
    <xf numFmtId="3" fontId="7" fillId="0" borderId="12" xfId="33" applyNumberFormat="1" applyFont="1" applyFill="1" applyBorder="1" applyAlignment="1" applyProtection="1">
      <alignment vertical="center" wrapText="1"/>
      <protection/>
    </xf>
    <xf numFmtId="3" fontId="7" fillId="0" borderId="20" xfId="33" applyNumberFormat="1" applyFont="1" applyFill="1" applyBorder="1" applyAlignment="1" applyProtection="1">
      <alignment vertical="center" wrapText="1"/>
      <protection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1" fontId="8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 applyProtection="1">
      <alignment horizontal="left" vertical="center"/>
      <protection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3" fontId="7" fillId="0" borderId="16" xfId="0" applyNumberFormat="1" applyFont="1" applyFill="1" applyBorder="1" applyAlignment="1" applyProtection="1">
      <alignment vertical="center" wrapText="1"/>
      <protection/>
    </xf>
    <xf numFmtId="3" fontId="7" fillId="34" borderId="11" xfId="33" applyNumberFormat="1" applyFont="1" applyFill="1" applyBorder="1" applyAlignment="1">
      <alignment vertical="center" wrapText="1"/>
      <protection/>
    </xf>
    <xf numFmtId="3" fontId="7" fillId="34" borderId="15" xfId="33" applyNumberFormat="1" applyFont="1" applyFill="1" applyBorder="1" applyAlignment="1">
      <alignment vertical="center" wrapText="1"/>
      <protection/>
    </xf>
    <xf numFmtId="3" fontId="7" fillId="34" borderId="15" xfId="33" applyNumberFormat="1" applyFont="1" applyFill="1" applyBorder="1" applyAlignment="1" applyProtection="1">
      <alignment vertical="center" wrapText="1"/>
      <protection/>
    </xf>
    <xf numFmtId="3" fontId="7" fillId="34" borderId="21" xfId="33" applyNumberFormat="1" applyFont="1" applyFill="1" applyBorder="1" applyAlignment="1" applyProtection="1">
      <alignment vertical="center" wrapText="1"/>
      <protection/>
    </xf>
    <xf numFmtId="3" fontId="7" fillId="34" borderId="14" xfId="33" applyNumberFormat="1" applyFont="1" applyFill="1" applyBorder="1" applyAlignment="1" applyProtection="1">
      <alignment vertical="center" wrapText="1"/>
      <protection/>
    </xf>
    <xf numFmtId="3" fontId="7" fillId="34" borderId="16" xfId="33" applyNumberFormat="1" applyFont="1" applyFill="1" applyBorder="1" applyAlignment="1" applyProtection="1">
      <alignment vertical="center" wrapText="1"/>
      <protection/>
    </xf>
    <xf numFmtId="3" fontId="7" fillId="34" borderId="11" xfId="33" applyNumberFormat="1" applyFont="1" applyFill="1" applyBorder="1" applyAlignment="1" applyProtection="1">
      <alignment vertical="center" wrapText="1"/>
      <protection/>
    </xf>
    <xf numFmtId="3" fontId="7" fillId="34" borderId="22" xfId="33" applyNumberFormat="1" applyFont="1" applyFill="1" applyBorder="1" applyAlignment="1" applyProtection="1">
      <alignment vertical="center" wrapText="1"/>
      <protection/>
    </xf>
    <xf numFmtId="3" fontId="7" fillId="34" borderId="16" xfId="33" applyNumberFormat="1" applyFont="1" applyFill="1" applyBorder="1" applyAlignment="1">
      <alignment vertical="center" wrapText="1"/>
      <protection/>
    </xf>
    <xf numFmtId="0" fontId="7" fillId="0" borderId="11" xfId="33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7" fillId="22" borderId="11" xfId="49" applyNumberFormat="1" applyFont="1" applyFill="1" applyBorder="1" applyAlignment="1" applyProtection="1">
      <alignment horizontal="center" vertical="center" wrapText="1"/>
      <protection/>
    </xf>
    <xf numFmtId="0" fontId="7" fillId="22" borderId="11" xfId="49" applyNumberFormat="1" applyFont="1" applyFill="1" applyBorder="1" applyAlignment="1" applyProtection="1">
      <alignment horizontal="center" vertical="center"/>
      <protection/>
    </xf>
    <xf numFmtId="0" fontId="7" fillId="22" borderId="12" xfId="0" applyNumberFormat="1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22" borderId="16" xfId="0" applyNumberFormat="1" applyFont="1" applyFill="1" applyBorder="1" applyAlignment="1" applyProtection="1">
      <alignment horizontal="center" vertical="center"/>
      <protection/>
    </xf>
    <xf numFmtId="0" fontId="7" fillId="22" borderId="14" xfId="49" applyNumberFormat="1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 applyProtection="1">
      <alignment vertical="center" wrapText="1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NumberFormat="1" applyFont="1" applyFill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22" borderId="0" xfId="0" applyNumberFormat="1" applyFont="1" applyFill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14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9"/>
  <sheetViews>
    <sheetView showGridLines="0" showZeros="0" zoomScalePageLayoutView="0" workbookViewId="0" topLeftCell="A1">
      <selection activeCell="G6" sqref="G6:G15"/>
    </sheetView>
  </sheetViews>
  <sheetFormatPr defaultColWidth="8.66015625" defaultRowHeight="11.25"/>
  <cols>
    <col min="1" max="1" width="36.5" style="1" customWidth="1"/>
    <col min="2" max="4" width="18.33203125" style="1" customWidth="1"/>
    <col min="5" max="5" width="36.33203125" style="1" customWidth="1"/>
    <col min="6" max="8" width="18.33203125" style="1" customWidth="1"/>
    <col min="9" max="16384" width="8.66015625" style="1" customWidth="1"/>
  </cols>
  <sheetData>
    <row r="1" ht="22.5" customHeight="1"/>
    <row r="2" spans="1:9" s="2" customFormat="1" ht="27.75" customHeight="1">
      <c r="A2" s="86" t="s">
        <v>23</v>
      </c>
      <c r="B2" s="86"/>
      <c r="C2" s="86"/>
      <c r="D2" s="86"/>
      <c r="E2" s="86"/>
      <c r="F2" s="86"/>
      <c r="G2" s="86"/>
      <c r="H2" s="86"/>
      <c r="I2" s="1"/>
    </row>
    <row r="3" spans="1:9" s="2" customFormat="1" ht="22.5" customHeight="1">
      <c r="A3" s="41" t="s">
        <v>158</v>
      </c>
      <c r="B3" s="41"/>
      <c r="C3" s="41"/>
      <c r="D3" s="41"/>
      <c r="E3" s="42"/>
      <c r="F3" s="1"/>
      <c r="G3" s="1"/>
      <c r="H3" s="43" t="s">
        <v>43</v>
      </c>
      <c r="I3" s="1"/>
    </row>
    <row r="4" spans="1:8" s="3" customFormat="1" ht="27" customHeight="1">
      <c r="A4" s="85" t="s">
        <v>86</v>
      </c>
      <c r="B4" s="85"/>
      <c r="C4" s="85"/>
      <c r="D4" s="85"/>
      <c r="E4" s="85" t="s">
        <v>8</v>
      </c>
      <c r="F4" s="85"/>
      <c r="G4" s="85"/>
      <c r="H4" s="85"/>
    </row>
    <row r="5" spans="1:8" s="3" customFormat="1" ht="27" customHeight="1">
      <c r="A5" s="44" t="s">
        <v>124</v>
      </c>
      <c r="B5" s="45" t="s">
        <v>104</v>
      </c>
      <c r="C5" s="45" t="s">
        <v>121</v>
      </c>
      <c r="D5" s="44" t="s">
        <v>135</v>
      </c>
      <c r="E5" s="44" t="s">
        <v>124</v>
      </c>
      <c r="F5" s="45" t="s">
        <v>104</v>
      </c>
      <c r="G5" s="45" t="s">
        <v>121</v>
      </c>
      <c r="H5" s="44" t="s">
        <v>135</v>
      </c>
    </row>
    <row r="6" spans="1:9" s="2" customFormat="1" ht="27" customHeight="1">
      <c r="A6" s="46" t="s">
        <v>44</v>
      </c>
      <c r="B6" s="63">
        <v>10542</v>
      </c>
      <c r="C6" s="78">
        <v>4021</v>
      </c>
      <c r="D6" s="47">
        <f aca="true" t="shared" si="0" ref="D6:D11">IF(AND(TYPE(B6)=1,TYPE(C6)=1,B6&lt;&gt;0),(B6-C6)/C6*100,0)</f>
        <v>162.17358865953744</v>
      </c>
      <c r="E6" s="46" t="s">
        <v>151</v>
      </c>
      <c r="F6" s="63">
        <v>8262</v>
      </c>
      <c r="G6" s="78">
        <v>3041</v>
      </c>
      <c r="H6" s="47">
        <f aca="true" t="shared" si="1" ref="H6:H13">IF(AND(TYPE(F6)=1,TYPE(G6)=1,F6&lt;&gt;0),(F6-G6)/G6*100,0)</f>
        <v>171.686945083854</v>
      </c>
      <c r="I6" s="1"/>
    </row>
    <row r="7" spans="1:9" s="2" customFormat="1" ht="27" customHeight="1">
      <c r="A7" s="46" t="s">
        <v>7</v>
      </c>
      <c r="B7" s="63">
        <v>0</v>
      </c>
      <c r="C7" s="78">
        <v>0</v>
      </c>
      <c r="D7" s="47">
        <f t="shared" si="0"/>
        <v>0</v>
      </c>
      <c r="E7" s="46" t="s">
        <v>55</v>
      </c>
      <c r="F7" s="63">
        <v>5232</v>
      </c>
      <c r="G7" s="78">
        <v>1950</v>
      </c>
      <c r="H7" s="47">
        <f t="shared" si="1"/>
        <v>168.30769230769232</v>
      </c>
      <c r="I7" s="1"/>
    </row>
    <row r="8" spans="1:9" s="2" customFormat="1" ht="27" customHeight="1">
      <c r="A8" s="46" t="s">
        <v>26</v>
      </c>
      <c r="B8" s="65">
        <v>0</v>
      </c>
      <c r="C8" s="79">
        <v>0</v>
      </c>
      <c r="D8" s="47">
        <f t="shared" si="0"/>
        <v>0</v>
      </c>
      <c r="E8" s="46" t="s">
        <v>36</v>
      </c>
      <c r="F8" s="63">
        <v>1723</v>
      </c>
      <c r="G8" s="78">
        <v>848</v>
      </c>
      <c r="H8" s="47">
        <f t="shared" si="1"/>
        <v>103.18396226415094</v>
      </c>
      <c r="I8" s="1"/>
    </row>
    <row r="9" spans="1:9" s="2" customFormat="1" ht="27" customHeight="1">
      <c r="A9" s="46" t="s">
        <v>39</v>
      </c>
      <c r="B9" s="66">
        <v>0</v>
      </c>
      <c r="C9" s="78">
        <v>0</v>
      </c>
      <c r="D9" s="47">
        <f t="shared" si="0"/>
        <v>0</v>
      </c>
      <c r="E9" s="46" t="s">
        <v>0</v>
      </c>
      <c r="F9" s="63">
        <v>1307</v>
      </c>
      <c r="G9" s="78">
        <v>243</v>
      </c>
      <c r="H9" s="47">
        <f t="shared" si="1"/>
        <v>437.8600823045267</v>
      </c>
      <c r="I9" s="1"/>
    </row>
    <row r="10" spans="1:9" s="2" customFormat="1" ht="27" customHeight="1">
      <c r="A10" s="46" t="s">
        <v>120</v>
      </c>
      <c r="B10" s="64">
        <v>0</v>
      </c>
      <c r="C10" s="79">
        <v>0</v>
      </c>
      <c r="D10" s="47">
        <f t="shared" si="0"/>
        <v>0</v>
      </c>
      <c r="E10" s="46" t="s">
        <v>141</v>
      </c>
      <c r="F10" s="63">
        <v>2280</v>
      </c>
      <c r="G10" s="78">
        <v>980</v>
      </c>
      <c r="H10" s="47">
        <f t="shared" si="1"/>
        <v>132.6530612244898</v>
      </c>
      <c r="I10" s="1"/>
    </row>
    <row r="11" spans="1:9" s="2" customFormat="1" ht="27" customHeight="1">
      <c r="A11" s="46" t="s">
        <v>72</v>
      </c>
      <c r="B11" s="65">
        <v>0</v>
      </c>
      <c r="C11" s="80">
        <v>0</v>
      </c>
      <c r="D11" s="47">
        <f t="shared" si="0"/>
        <v>0</v>
      </c>
      <c r="E11" s="46" t="s">
        <v>169</v>
      </c>
      <c r="F11" s="68">
        <v>0</v>
      </c>
      <c r="G11" s="82">
        <v>0</v>
      </c>
      <c r="H11" s="47">
        <f t="shared" si="1"/>
        <v>0</v>
      </c>
      <c r="I11" s="1"/>
    </row>
    <row r="12" spans="1:9" s="2" customFormat="1" ht="27" customHeight="1">
      <c r="A12" s="48"/>
      <c r="B12" s="49"/>
      <c r="C12" s="81"/>
      <c r="D12" s="50"/>
      <c r="E12" s="46" t="s">
        <v>130</v>
      </c>
      <c r="F12" s="69">
        <v>0</v>
      </c>
      <c r="G12" s="83">
        <v>0</v>
      </c>
      <c r="H12" s="47">
        <f t="shared" si="1"/>
        <v>0</v>
      </c>
      <c r="I12" s="1"/>
    </row>
    <row r="13" spans="1:9" s="2" customFormat="1" ht="27" customHeight="1">
      <c r="A13" s="48"/>
      <c r="B13" s="51"/>
      <c r="C13" s="76"/>
      <c r="D13" s="50"/>
      <c r="E13" s="46" t="s">
        <v>47</v>
      </c>
      <c r="F13" s="65">
        <v>0</v>
      </c>
      <c r="G13" s="80">
        <v>0</v>
      </c>
      <c r="H13" s="47">
        <f t="shared" si="1"/>
        <v>0</v>
      </c>
      <c r="I13" s="1"/>
    </row>
    <row r="14" spans="1:9" s="2" customFormat="1" ht="27" customHeight="1">
      <c r="A14" s="48"/>
      <c r="B14" s="51"/>
      <c r="C14" s="76"/>
      <c r="D14" s="50"/>
      <c r="E14" s="48"/>
      <c r="F14" s="52"/>
      <c r="G14" s="84"/>
      <c r="H14" s="50"/>
      <c r="I14" s="1"/>
    </row>
    <row r="15" spans="1:9" s="2" customFormat="1" ht="27" customHeight="1">
      <c r="A15" s="53" t="s">
        <v>32</v>
      </c>
      <c r="B15" s="54">
        <f>SUM(B6:B12)</f>
        <v>10542</v>
      </c>
      <c r="C15" s="77">
        <f>SUM(C6:C12)</f>
        <v>4021</v>
      </c>
      <c r="D15" s="47">
        <f>IF(AND(TYPE(B15)=1,TYPE(C15)=1,B15&lt;&gt;0),(B15-C15)/C15*100,0)</f>
        <v>162.17358865953744</v>
      </c>
      <c r="E15" s="53" t="s">
        <v>140</v>
      </c>
      <c r="F15" s="54">
        <f>SUM(F7:F11)</f>
        <v>10542</v>
      </c>
      <c r="G15" s="77">
        <f>SUM(G7:G12)</f>
        <v>4021</v>
      </c>
      <c r="H15" s="47">
        <f>IF(AND(TYPE(F15)=1,TYPE(G15)=1,F15&lt;&gt;0),(F15-G15)/G15*100,0)</f>
        <v>162.17358865953744</v>
      </c>
      <c r="I15" s="1" t="s">
        <v>1</v>
      </c>
    </row>
    <row r="16" spans="1:9" s="2" customFormat="1" ht="27" customHeight="1">
      <c r="A16" s="46" t="s">
        <v>63</v>
      </c>
      <c r="B16" s="63">
        <v>0</v>
      </c>
      <c r="C16" s="64">
        <v>0</v>
      </c>
      <c r="D16" s="47">
        <f>IF(AND(TYPE(B16)=1,TYPE(C16)=1,B16&lt;&gt;0),(B16-C16)/C16*100,0)</f>
        <v>0</v>
      </c>
      <c r="E16" s="46" t="s">
        <v>77</v>
      </c>
      <c r="F16" s="63">
        <v>0</v>
      </c>
      <c r="G16" s="64">
        <v>0</v>
      </c>
      <c r="H16" s="47">
        <f>IF(AND(TYPE(F16)=1,TYPE(G16)=1,F16&lt;&gt;0),(F16-G16)/G16*100,0)</f>
        <v>0</v>
      </c>
      <c r="I16" s="1"/>
    </row>
    <row r="17" spans="1:9" s="2" customFormat="1" ht="27" customHeight="1">
      <c r="A17" s="46" t="s">
        <v>154</v>
      </c>
      <c r="B17" s="63">
        <v>0</v>
      </c>
      <c r="C17" s="64">
        <v>0</v>
      </c>
      <c r="D17" s="47">
        <f>IF(AND(TYPE(B17)=1,TYPE(C17)=1,B17&lt;&gt;0),(B17-C17)/C17*100,0)</f>
        <v>0</v>
      </c>
      <c r="E17" s="46" t="s">
        <v>164</v>
      </c>
      <c r="F17" s="63">
        <v>0</v>
      </c>
      <c r="G17" s="64">
        <v>0</v>
      </c>
      <c r="H17" s="47">
        <f>IF(AND(TYPE(F17)=1,TYPE(G17)=1,F17&lt;&gt;0),(F17-G17)/G17*100,0)</f>
        <v>0</v>
      </c>
      <c r="I17" s="1"/>
    </row>
    <row r="18" spans="1:33" s="2" customFormat="1" ht="27" customHeight="1">
      <c r="A18" s="46" t="s">
        <v>19</v>
      </c>
      <c r="B18" s="68">
        <v>0</v>
      </c>
      <c r="C18" s="65">
        <v>0</v>
      </c>
      <c r="D18" s="47">
        <f>IF(AND(TYPE(B18)=1,TYPE(C18)=1,B18&lt;&gt;0),(B18-C18)/C18*100,0)</f>
        <v>0</v>
      </c>
      <c r="E18" s="46" t="s">
        <v>50</v>
      </c>
      <c r="F18" s="63">
        <v>0</v>
      </c>
      <c r="G18" s="64">
        <v>0</v>
      </c>
      <c r="H18" s="47">
        <f>IF(AND(TYPE(F18)=1,TYPE(G18)=1,F18&lt;&gt;0),(F18-G18)/G18*100,0)</f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2" customFormat="1" ht="27" customHeight="1">
      <c r="A19" s="46"/>
      <c r="B19" s="49"/>
      <c r="C19" s="55"/>
      <c r="D19" s="47">
        <f>IF(AND(TYPE(B19)=1,TYPE(C19)=1,B19&lt;&gt;0),(B19-C19)/C19*100,0)</f>
        <v>0</v>
      </c>
      <c r="E19" s="46" t="s">
        <v>85</v>
      </c>
      <c r="F19" s="68">
        <v>0</v>
      </c>
      <c r="G19" s="65">
        <v>0</v>
      </c>
      <c r="H19" s="47">
        <f>IF(AND(TYPE(F19)=1,TYPE(G19)=1,F19&lt;&gt;0),(F19-G19)/G19*100,0)</f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2" customFormat="1" ht="27" customHeight="1">
      <c r="A20" s="48"/>
      <c r="B20" s="51"/>
      <c r="C20" s="51"/>
      <c r="D20" s="50"/>
      <c r="E20" s="48"/>
      <c r="F20" s="52"/>
      <c r="G20" s="52"/>
      <c r="H20" s="5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s="2" customFormat="1" ht="27" customHeight="1">
      <c r="A21" s="53" t="s">
        <v>161</v>
      </c>
      <c r="B21" s="51">
        <f>SUM(B15:B17)</f>
        <v>10542</v>
      </c>
      <c r="C21" s="51">
        <f>SUM(C15:C17)</f>
        <v>4021</v>
      </c>
      <c r="D21" s="47">
        <f>IF(AND(TYPE(B21)=1,TYPE(C21)=1,B21&lt;&gt;0),(B21-C21)/C21*100,0)</f>
        <v>162.17358865953744</v>
      </c>
      <c r="E21" s="53" t="s">
        <v>12</v>
      </c>
      <c r="F21" s="51">
        <f>SUM(F15,F16,F18)</f>
        <v>10542</v>
      </c>
      <c r="G21" s="51">
        <f>SUM(G15,G16,G18)</f>
        <v>4021</v>
      </c>
      <c r="H21" s="47">
        <f>IF(AND(TYPE(F21)=1,TYPE(G21)=1,F21&lt;&gt;0),(F21-G21)/G21*100,0)</f>
        <v>162.17358865953744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s="2" customFormat="1" ht="10.5" customHeight="1">
      <c r="A22" s="5"/>
      <c r="B22" s="6"/>
      <c r="C22" s="6"/>
      <c r="D22" s="6"/>
      <c r="E22" s="7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2" customFormat="1" ht="12">
      <c r="A23" s="5"/>
      <c r="B23" s="6"/>
      <c r="C23" s="6"/>
      <c r="D23" s="6"/>
      <c r="E23" s="7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2" customFormat="1" ht="12">
      <c r="A24" s="5"/>
      <c r="B24" s="6"/>
      <c r="C24" s="6"/>
      <c r="D24" s="6"/>
      <c r="E24" s="7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s="2" customFormat="1" ht="12">
      <c r="A25" s="5"/>
      <c r="B25" s="6"/>
      <c r="C25" s="6"/>
      <c r="D25" s="6"/>
      <c r="E25" s="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s="2" customFormat="1" ht="12">
      <c r="A26" s="8"/>
      <c r="B26" s="8"/>
      <c r="C26" s="8"/>
      <c r="D26" s="8"/>
      <c r="E26" s="8"/>
      <c r="F26" s="8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s="2" customFormat="1" ht="18.75" customHeight="1">
      <c r="A27" s="9"/>
      <c r="B27" s="9"/>
      <c r="C27" s="9"/>
      <c r="D27" s="9"/>
      <c r="E27" s="9"/>
      <c r="F27" s="9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s="2" customFormat="1" ht="15" customHeight="1">
      <c r="A28" s="56"/>
      <c r="B28" s="56"/>
      <c r="C28" s="56"/>
      <c r="D28" s="56"/>
      <c r="E28" s="56"/>
      <c r="F28" s="56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s="2" customFormat="1" ht="12.75" customHeight="1">
      <c r="A29" s="56"/>
      <c r="B29" s="56"/>
      <c r="C29" s="56"/>
      <c r="D29" s="56"/>
      <c r="E29" s="56"/>
      <c r="F29" s="56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</sheetData>
  <sheetProtection/>
  <mergeCells count="3">
    <mergeCell ref="A4:D4"/>
    <mergeCell ref="E4:H4"/>
    <mergeCell ref="A2:H2"/>
  </mergeCells>
  <printOptions horizontalCentered="1"/>
  <pageMargins left="0.7874015748031495" right="0.7874015748031495" top="0.7874015748031495" bottom="0.7874015748031495" header="0" footer="0"/>
  <pageSetup firstPageNumber="1" useFirstPageNumber="1"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66015625" style="2" customWidth="1"/>
    <col min="2" max="2" width="5.16015625" style="2" customWidth="1"/>
    <col min="3" max="3" width="5" style="2" customWidth="1"/>
    <col min="4" max="4" width="9.16015625" style="2" customWidth="1"/>
    <col min="5" max="5" width="33.66015625" style="2" customWidth="1"/>
    <col min="6" max="12" width="9.5" style="2" customWidth="1"/>
    <col min="13" max="18" width="9.83203125" style="2" customWidth="1"/>
    <col min="19" max="16384" width="9.16015625" style="2" customWidth="1"/>
  </cols>
  <sheetData>
    <row r="1" spans="1:42" ht="18" customHeight="1">
      <c r="A1" s="62"/>
      <c r="B1" s="62"/>
      <c r="C1" s="62"/>
      <c r="D1" s="62"/>
      <c r="E1" s="62"/>
      <c r="F1" s="62"/>
      <c r="G1" s="62"/>
      <c r="H1" s="62"/>
      <c r="AP1" s="22"/>
    </row>
    <row r="2" spans="1:42" ht="30.75" customHeight="1">
      <c r="A2" s="96" t="s">
        <v>57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1:42" ht="18" customHeight="1">
      <c r="A3" s="72" t="s">
        <v>158</v>
      </c>
      <c r="AP3" s="36" t="s">
        <v>43</v>
      </c>
    </row>
    <row r="4" spans="1:42" ht="18" customHeight="1">
      <c r="A4" s="90" t="s">
        <v>54</v>
      </c>
      <c r="B4" s="90"/>
      <c r="C4" s="90"/>
      <c r="D4" s="94" t="s">
        <v>81</v>
      </c>
      <c r="E4" s="90" t="s">
        <v>67</v>
      </c>
      <c r="F4" s="90" t="s">
        <v>11</v>
      </c>
      <c r="G4" s="90"/>
      <c r="H4" s="90"/>
      <c r="I4" s="90"/>
      <c r="J4" s="90"/>
      <c r="K4" s="91"/>
      <c r="L4" s="95" t="s">
        <v>38</v>
      </c>
      <c r="M4" s="93" t="s">
        <v>48</v>
      </c>
      <c r="N4" s="88"/>
      <c r="O4" s="88"/>
      <c r="P4" s="88"/>
      <c r="Q4" s="88"/>
      <c r="R4" s="89"/>
      <c r="S4" s="88" t="s">
        <v>126</v>
      </c>
      <c r="T4" s="88"/>
      <c r="U4" s="88"/>
      <c r="V4" s="88"/>
      <c r="W4" s="88"/>
      <c r="X4" s="89"/>
      <c r="Y4" s="88" t="s">
        <v>116</v>
      </c>
      <c r="Z4" s="88"/>
      <c r="AA4" s="88"/>
      <c r="AB4" s="88"/>
      <c r="AC4" s="88"/>
      <c r="AD4" s="89"/>
      <c r="AE4" s="37" t="s">
        <v>10</v>
      </c>
      <c r="AF4" s="38"/>
      <c r="AG4" s="38"/>
      <c r="AH4" s="38"/>
      <c r="AI4" s="38"/>
      <c r="AJ4" s="39"/>
      <c r="AK4" s="93" t="s">
        <v>162</v>
      </c>
      <c r="AL4" s="88"/>
      <c r="AM4" s="88"/>
      <c r="AN4" s="88"/>
      <c r="AO4" s="88"/>
      <c r="AP4" s="88"/>
    </row>
    <row r="5" spans="1:42" ht="18" customHeight="1">
      <c r="A5" s="95" t="s">
        <v>70</v>
      </c>
      <c r="B5" s="95" t="s">
        <v>112</v>
      </c>
      <c r="C5" s="95" t="s">
        <v>109</v>
      </c>
      <c r="D5" s="94"/>
      <c r="E5" s="90"/>
      <c r="F5" s="90" t="s">
        <v>41</v>
      </c>
      <c r="G5" s="90" t="s">
        <v>21</v>
      </c>
      <c r="H5" s="90"/>
      <c r="I5" s="90"/>
      <c r="J5" s="90"/>
      <c r="K5" s="91" t="s">
        <v>148</v>
      </c>
      <c r="L5" s="95"/>
      <c r="M5" s="93" t="s">
        <v>41</v>
      </c>
      <c r="N5" s="88" t="s">
        <v>21</v>
      </c>
      <c r="O5" s="88"/>
      <c r="P5" s="88"/>
      <c r="Q5" s="88"/>
      <c r="R5" s="88" t="s">
        <v>91</v>
      </c>
      <c r="S5" s="88" t="s">
        <v>41</v>
      </c>
      <c r="T5" s="88" t="s">
        <v>21</v>
      </c>
      <c r="U5" s="88"/>
      <c r="V5" s="88"/>
      <c r="W5" s="88"/>
      <c r="X5" s="88" t="s">
        <v>91</v>
      </c>
      <c r="Y5" s="88" t="s">
        <v>41</v>
      </c>
      <c r="Z5" s="88" t="s">
        <v>21</v>
      </c>
      <c r="AA5" s="88"/>
      <c r="AB5" s="88"/>
      <c r="AC5" s="88"/>
      <c r="AD5" s="88" t="s">
        <v>91</v>
      </c>
      <c r="AE5" s="92" t="s">
        <v>41</v>
      </c>
      <c r="AF5" s="92" t="s">
        <v>21</v>
      </c>
      <c r="AG5" s="92"/>
      <c r="AH5" s="92"/>
      <c r="AI5" s="92"/>
      <c r="AJ5" s="92" t="s">
        <v>91</v>
      </c>
      <c r="AK5" s="87" t="s">
        <v>41</v>
      </c>
      <c r="AL5" s="88" t="s">
        <v>21</v>
      </c>
      <c r="AM5" s="88"/>
      <c r="AN5" s="88"/>
      <c r="AO5" s="88"/>
      <c r="AP5" s="88" t="s">
        <v>91</v>
      </c>
    </row>
    <row r="6" spans="1:42" ht="45.75" customHeight="1">
      <c r="A6" s="95"/>
      <c r="B6" s="95"/>
      <c r="C6" s="95"/>
      <c r="D6" s="94"/>
      <c r="E6" s="90"/>
      <c r="F6" s="90"/>
      <c r="G6" s="29" t="s">
        <v>88</v>
      </c>
      <c r="H6" s="29" t="s">
        <v>87</v>
      </c>
      <c r="I6" s="17" t="s">
        <v>102</v>
      </c>
      <c r="J6" s="17" t="s">
        <v>9</v>
      </c>
      <c r="K6" s="91"/>
      <c r="L6" s="95"/>
      <c r="M6" s="93"/>
      <c r="N6" s="40" t="s">
        <v>88</v>
      </c>
      <c r="O6" s="29" t="s">
        <v>87</v>
      </c>
      <c r="P6" s="17" t="s">
        <v>102</v>
      </c>
      <c r="Q6" s="17" t="s">
        <v>9</v>
      </c>
      <c r="R6" s="88"/>
      <c r="S6" s="88"/>
      <c r="T6" s="40" t="s">
        <v>88</v>
      </c>
      <c r="U6" s="29" t="s">
        <v>87</v>
      </c>
      <c r="V6" s="17" t="s">
        <v>102</v>
      </c>
      <c r="W6" s="17" t="s">
        <v>9</v>
      </c>
      <c r="X6" s="88"/>
      <c r="Y6" s="88"/>
      <c r="Z6" s="40" t="s">
        <v>88</v>
      </c>
      <c r="AA6" s="29" t="s">
        <v>87</v>
      </c>
      <c r="AB6" s="17" t="s">
        <v>102</v>
      </c>
      <c r="AC6" s="17" t="s">
        <v>9</v>
      </c>
      <c r="AD6" s="88"/>
      <c r="AE6" s="88"/>
      <c r="AF6" s="28" t="s">
        <v>88</v>
      </c>
      <c r="AG6" s="29" t="s">
        <v>87</v>
      </c>
      <c r="AH6" s="17" t="s">
        <v>102</v>
      </c>
      <c r="AI6" s="18" t="s">
        <v>82</v>
      </c>
      <c r="AJ6" s="88"/>
      <c r="AK6" s="87"/>
      <c r="AL6" s="40" t="s">
        <v>88</v>
      </c>
      <c r="AM6" s="29" t="s">
        <v>87</v>
      </c>
      <c r="AN6" s="17" t="s">
        <v>102</v>
      </c>
      <c r="AO6" s="18" t="s">
        <v>82</v>
      </c>
      <c r="AP6" s="88"/>
    </row>
    <row r="7" spans="1:42" ht="18" customHeight="1">
      <c r="A7" s="71"/>
      <c r="B7" s="71"/>
      <c r="C7" s="71"/>
      <c r="D7" s="71"/>
      <c r="E7" s="71" t="s">
        <v>41</v>
      </c>
      <c r="F7" s="68">
        <v>10542</v>
      </c>
      <c r="G7" s="68">
        <v>8262</v>
      </c>
      <c r="H7" s="68">
        <v>5232</v>
      </c>
      <c r="I7" s="68">
        <v>1723</v>
      </c>
      <c r="J7" s="68">
        <v>1307</v>
      </c>
      <c r="K7" s="68">
        <v>2280</v>
      </c>
      <c r="L7" s="65">
        <v>0</v>
      </c>
      <c r="M7" s="67">
        <v>10542</v>
      </c>
      <c r="N7" s="70">
        <v>8262</v>
      </c>
      <c r="O7" s="68">
        <v>5232</v>
      </c>
      <c r="P7" s="68">
        <v>1723</v>
      </c>
      <c r="Q7" s="68">
        <v>1307</v>
      </c>
      <c r="R7" s="68">
        <v>2280</v>
      </c>
      <c r="S7" s="68">
        <v>0</v>
      </c>
      <c r="T7" s="68">
        <v>0</v>
      </c>
      <c r="U7" s="68">
        <v>0</v>
      </c>
      <c r="V7" s="68">
        <v>0</v>
      </c>
      <c r="W7" s="65">
        <v>0</v>
      </c>
      <c r="X7" s="70">
        <v>0</v>
      </c>
      <c r="Y7" s="68">
        <v>0</v>
      </c>
      <c r="Z7" s="68">
        <v>0</v>
      </c>
      <c r="AA7" s="68">
        <v>0</v>
      </c>
      <c r="AB7" s="68">
        <v>0</v>
      </c>
      <c r="AC7" s="68">
        <v>0</v>
      </c>
      <c r="AD7" s="65">
        <v>0</v>
      </c>
      <c r="AE7" s="67">
        <v>0</v>
      </c>
      <c r="AF7" s="70">
        <v>0</v>
      </c>
      <c r="AG7" s="68">
        <v>0</v>
      </c>
      <c r="AH7" s="68">
        <v>0</v>
      </c>
      <c r="AI7" s="68">
        <v>0</v>
      </c>
      <c r="AJ7" s="68">
        <v>0</v>
      </c>
      <c r="AK7" s="65">
        <v>0</v>
      </c>
      <c r="AL7" s="70">
        <v>0</v>
      </c>
      <c r="AM7" s="68">
        <v>0</v>
      </c>
      <c r="AN7" s="68">
        <v>0</v>
      </c>
      <c r="AO7" s="68">
        <v>0</v>
      </c>
      <c r="AP7" s="65">
        <v>0</v>
      </c>
    </row>
    <row r="8" spans="1:42" ht="18" customHeight="1">
      <c r="A8" s="71"/>
      <c r="B8" s="71"/>
      <c r="C8" s="71"/>
      <c r="D8" s="71"/>
      <c r="E8" s="71" t="s">
        <v>158</v>
      </c>
      <c r="F8" s="68">
        <v>10542</v>
      </c>
      <c r="G8" s="68">
        <v>8262</v>
      </c>
      <c r="H8" s="68">
        <v>5232</v>
      </c>
      <c r="I8" s="68">
        <v>1723</v>
      </c>
      <c r="J8" s="68">
        <v>1307</v>
      </c>
      <c r="K8" s="68">
        <v>2280</v>
      </c>
      <c r="L8" s="65">
        <v>0</v>
      </c>
      <c r="M8" s="67">
        <v>10542</v>
      </c>
      <c r="N8" s="70">
        <v>8262</v>
      </c>
      <c r="O8" s="68">
        <v>5232</v>
      </c>
      <c r="P8" s="68">
        <v>1723</v>
      </c>
      <c r="Q8" s="68">
        <v>1307</v>
      </c>
      <c r="R8" s="68">
        <v>2280</v>
      </c>
      <c r="S8" s="68">
        <v>0</v>
      </c>
      <c r="T8" s="68">
        <v>0</v>
      </c>
      <c r="U8" s="68">
        <v>0</v>
      </c>
      <c r="V8" s="68">
        <v>0</v>
      </c>
      <c r="W8" s="65">
        <v>0</v>
      </c>
      <c r="X8" s="70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5">
        <v>0</v>
      </c>
      <c r="AE8" s="67">
        <v>0</v>
      </c>
      <c r="AF8" s="70">
        <v>0</v>
      </c>
      <c r="AG8" s="68">
        <v>0</v>
      </c>
      <c r="AH8" s="68">
        <v>0</v>
      </c>
      <c r="AI8" s="68">
        <v>0</v>
      </c>
      <c r="AJ8" s="68">
        <v>0</v>
      </c>
      <c r="AK8" s="65">
        <v>0</v>
      </c>
      <c r="AL8" s="70">
        <v>0</v>
      </c>
      <c r="AM8" s="68">
        <v>0</v>
      </c>
      <c r="AN8" s="68">
        <v>0</v>
      </c>
      <c r="AO8" s="68">
        <v>0</v>
      </c>
      <c r="AP8" s="65">
        <v>0</v>
      </c>
    </row>
    <row r="9" spans="1:42" ht="18" customHeight="1">
      <c r="A9" s="71"/>
      <c r="B9" s="71"/>
      <c r="C9" s="71"/>
      <c r="D9" s="71"/>
      <c r="E9" s="71" t="s">
        <v>115</v>
      </c>
      <c r="F9" s="68">
        <v>9711</v>
      </c>
      <c r="G9" s="68">
        <v>7431</v>
      </c>
      <c r="H9" s="68">
        <v>4971</v>
      </c>
      <c r="I9" s="68">
        <v>1723</v>
      </c>
      <c r="J9" s="68">
        <v>737</v>
      </c>
      <c r="K9" s="68">
        <v>2280</v>
      </c>
      <c r="L9" s="65">
        <v>0</v>
      </c>
      <c r="M9" s="67">
        <v>9711</v>
      </c>
      <c r="N9" s="70">
        <v>7431</v>
      </c>
      <c r="O9" s="68">
        <v>4971</v>
      </c>
      <c r="P9" s="68">
        <v>1723</v>
      </c>
      <c r="Q9" s="68">
        <v>737</v>
      </c>
      <c r="R9" s="68">
        <v>2280</v>
      </c>
      <c r="S9" s="68">
        <v>0</v>
      </c>
      <c r="T9" s="68">
        <v>0</v>
      </c>
      <c r="U9" s="68">
        <v>0</v>
      </c>
      <c r="V9" s="68">
        <v>0</v>
      </c>
      <c r="W9" s="65">
        <v>0</v>
      </c>
      <c r="X9" s="70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5">
        <v>0</v>
      </c>
      <c r="AE9" s="67">
        <v>0</v>
      </c>
      <c r="AF9" s="70">
        <v>0</v>
      </c>
      <c r="AG9" s="68">
        <v>0</v>
      </c>
      <c r="AH9" s="68">
        <v>0</v>
      </c>
      <c r="AI9" s="68">
        <v>0</v>
      </c>
      <c r="AJ9" s="68">
        <v>0</v>
      </c>
      <c r="AK9" s="65">
        <v>0</v>
      </c>
      <c r="AL9" s="70">
        <v>0</v>
      </c>
      <c r="AM9" s="68">
        <v>0</v>
      </c>
      <c r="AN9" s="68">
        <v>0</v>
      </c>
      <c r="AO9" s="68">
        <v>0</v>
      </c>
      <c r="AP9" s="65">
        <v>0</v>
      </c>
    </row>
    <row r="10" spans="1:42" ht="18" customHeight="1">
      <c r="A10" s="71"/>
      <c r="B10" s="71"/>
      <c r="C10" s="71"/>
      <c r="D10" s="71"/>
      <c r="E10" s="71" t="s">
        <v>61</v>
      </c>
      <c r="F10" s="68">
        <v>50</v>
      </c>
      <c r="G10" s="68">
        <v>0</v>
      </c>
      <c r="H10" s="68">
        <v>0</v>
      </c>
      <c r="I10" s="68">
        <v>0</v>
      </c>
      <c r="J10" s="68">
        <v>0</v>
      </c>
      <c r="K10" s="68">
        <v>50</v>
      </c>
      <c r="L10" s="65">
        <v>0</v>
      </c>
      <c r="M10" s="67">
        <v>50</v>
      </c>
      <c r="N10" s="70">
        <v>0</v>
      </c>
      <c r="O10" s="68">
        <v>0</v>
      </c>
      <c r="P10" s="68">
        <v>0</v>
      </c>
      <c r="Q10" s="68">
        <v>0</v>
      </c>
      <c r="R10" s="68">
        <v>50</v>
      </c>
      <c r="S10" s="68">
        <v>0</v>
      </c>
      <c r="T10" s="68">
        <v>0</v>
      </c>
      <c r="U10" s="68">
        <v>0</v>
      </c>
      <c r="V10" s="68">
        <v>0</v>
      </c>
      <c r="W10" s="65">
        <v>0</v>
      </c>
      <c r="X10" s="70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5">
        <v>0</v>
      </c>
      <c r="AE10" s="67">
        <v>0</v>
      </c>
      <c r="AF10" s="70">
        <v>0</v>
      </c>
      <c r="AG10" s="68">
        <v>0</v>
      </c>
      <c r="AH10" s="68">
        <v>0</v>
      </c>
      <c r="AI10" s="68">
        <v>0</v>
      </c>
      <c r="AJ10" s="68">
        <v>0</v>
      </c>
      <c r="AK10" s="65">
        <v>0</v>
      </c>
      <c r="AL10" s="70">
        <v>0</v>
      </c>
      <c r="AM10" s="68">
        <v>0</v>
      </c>
      <c r="AN10" s="68">
        <v>0</v>
      </c>
      <c r="AO10" s="68">
        <v>0</v>
      </c>
      <c r="AP10" s="65">
        <v>0</v>
      </c>
    </row>
    <row r="11" spans="1:42" ht="18" customHeight="1">
      <c r="A11" s="71" t="s">
        <v>157</v>
      </c>
      <c r="B11" s="71" t="s">
        <v>123</v>
      </c>
      <c r="C11" s="71" t="s">
        <v>83</v>
      </c>
      <c r="D11" s="71" t="s">
        <v>35</v>
      </c>
      <c r="E11" s="71" t="s">
        <v>52</v>
      </c>
      <c r="F11" s="68">
        <v>50</v>
      </c>
      <c r="G11" s="68">
        <v>0</v>
      </c>
      <c r="H11" s="68">
        <v>0</v>
      </c>
      <c r="I11" s="68">
        <v>0</v>
      </c>
      <c r="J11" s="68">
        <v>0</v>
      </c>
      <c r="K11" s="68">
        <v>50</v>
      </c>
      <c r="L11" s="65">
        <v>0</v>
      </c>
      <c r="M11" s="67">
        <v>50</v>
      </c>
      <c r="N11" s="70">
        <v>0</v>
      </c>
      <c r="O11" s="68">
        <v>0</v>
      </c>
      <c r="P11" s="68">
        <v>0</v>
      </c>
      <c r="Q11" s="68">
        <v>0</v>
      </c>
      <c r="R11" s="68">
        <v>50</v>
      </c>
      <c r="S11" s="68">
        <v>0</v>
      </c>
      <c r="T11" s="68">
        <v>0</v>
      </c>
      <c r="U11" s="68">
        <v>0</v>
      </c>
      <c r="V11" s="68">
        <v>0</v>
      </c>
      <c r="W11" s="65">
        <v>0</v>
      </c>
      <c r="X11" s="70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5">
        <v>0</v>
      </c>
      <c r="AE11" s="67">
        <v>0</v>
      </c>
      <c r="AF11" s="70">
        <v>0</v>
      </c>
      <c r="AG11" s="68">
        <v>0</v>
      </c>
      <c r="AH11" s="68">
        <v>0</v>
      </c>
      <c r="AI11" s="68">
        <v>0</v>
      </c>
      <c r="AJ11" s="68">
        <v>0</v>
      </c>
      <c r="AK11" s="65">
        <v>0</v>
      </c>
      <c r="AL11" s="70">
        <v>0</v>
      </c>
      <c r="AM11" s="68">
        <v>0</v>
      </c>
      <c r="AN11" s="68">
        <v>0</v>
      </c>
      <c r="AO11" s="68">
        <v>0</v>
      </c>
      <c r="AP11" s="65">
        <v>0</v>
      </c>
    </row>
    <row r="12" spans="1:42" ht="18" customHeight="1">
      <c r="A12" s="71"/>
      <c r="B12" s="71"/>
      <c r="C12" s="71"/>
      <c r="D12" s="71"/>
      <c r="E12" s="71" t="s">
        <v>111</v>
      </c>
      <c r="F12" s="68">
        <v>9661</v>
      </c>
      <c r="G12" s="68">
        <v>7431</v>
      </c>
      <c r="H12" s="68">
        <v>4971</v>
      </c>
      <c r="I12" s="68">
        <v>1723</v>
      </c>
      <c r="J12" s="68">
        <v>737</v>
      </c>
      <c r="K12" s="68">
        <v>2230</v>
      </c>
      <c r="L12" s="65">
        <v>0</v>
      </c>
      <c r="M12" s="67">
        <v>9661</v>
      </c>
      <c r="N12" s="70">
        <v>7431</v>
      </c>
      <c r="O12" s="68">
        <v>4971</v>
      </c>
      <c r="P12" s="68">
        <v>1723</v>
      </c>
      <c r="Q12" s="68">
        <v>737</v>
      </c>
      <c r="R12" s="68">
        <v>2230</v>
      </c>
      <c r="S12" s="68">
        <v>0</v>
      </c>
      <c r="T12" s="68">
        <v>0</v>
      </c>
      <c r="U12" s="68">
        <v>0</v>
      </c>
      <c r="V12" s="68">
        <v>0</v>
      </c>
      <c r="W12" s="65">
        <v>0</v>
      </c>
      <c r="X12" s="70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5">
        <v>0</v>
      </c>
      <c r="AE12" s="67">
        <v>0</v>
      </c>
      <c r="AF12" s="70">
        <v>0</v>
      </c>
      <c r="AG12" s="68">
        <v>0</v>
      </c>
      <c r="AH12" s="68">
        <v>0</v>
      </c>
      <c r="AI12" s="68">
        <v>0</v>
      </c>
      <c r="AJ12" s="68">
        <v>0</v>
      </c>
      <c r="AK12" s="65">
        <v>0</v>
      </c>
      <c r="AL12" s="70">
        <v>0</v>
      </c>
      <c r="AM12" s="68">
        <v>0</v>
      </c>
      <c r="AN12" s="68">
        <v>0</v>
      </c>
      <c r="AO12" s="68">
        <v>0</v>
      </c>
      <c r="AP12" s="65">
        <v>0</v>
      </c>
    </row>
    <row r="13" spans="1:42" ht="18" customHeight="1">
      <c r="A13" s="71" t="s">
        <v>157</v>
      </c>
      <c r="B13" s="71" t="s">
        <v>139</v>
      </c>
      <c r="C13" s="71" t="s">
        <v>123</v>
      </c>
      <c r="D13" s="71" t="s">
        <v>35</v>
      </c>
      <c r="E13" s="71" t="s">
        <v>31</v>
      </c>
      <c r="F13" s="68">
        <v>7531</v>
      </c>
      <c r="G13" s="68">
        <v>7431</v>
      </c>
      <c r="H13" s="68">
        <v>4971</v>
      </c>
      <c r="I13" s="68">
        <v>1723</v>
      </c>
      <c r="J13" s="68">
        <v>737</v>
      </c>
      <c r="K13" s="68">
        <v>100</v>
      </c>
      <c r="L13" s="65">
        <v>0</v>
      </c>
      <c r="M13" s="67">
        <v>7531</v>
      </c>
      <c r="N13" s="70">
        <v>7431</v>
      </c>
      <c r="O13" s="68">
        <v>4971</v>
      </c>
      <c r="P13" s="68">
        <v>1723</v>
      </c>
      <c r="Q13" s="68">
        <v>737</v>
      </c>
      <c r="R13" s="68">
        <v>100</v>
      </c>
      <c r="S13" s="68">
        <v>0</v>
      </c>
      <c r="T13" s="68">
        <v>0</v>
      </c>
      <c r="U13" s="68">
        <v>0</v>
      </c>
      <c r="V13" s="68">
        <v>0</v>
      </c>
      <c r="W13" s="65">
        <v>0</v>
      </c>
      <c r="X13" s="70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5">
        <v>0</v>
      </c>
      <c r="AE13" s="67">
        <v>0</v>
      </c>
      <c r="AF13" s="70">
        <v>0</v>
      </c>
      <c r="AG13" s="68">
        <v>0</v>
      </c>
      <c r="AH13" s="68">
        <v>0</v>
      </c>
      <c r="AI13" s="68">
        <v>0</v>
      </c>
      <c r="AJ13" s="68">
        <v>0</v>
      </c>
      <c r="AK13" s="65">
        <v>0</v>
      </c>
      <c r="AL13" s="70">
        <v>0</v>
      </c>
      <c r="AM13" s="68">
        <v>0</v>
      </c>
      <c r="AN13" s="68">
        <v>0</v>
      </c>
      <c r="AO13" s="68">
        <v>0</v>
      </c>
      <c r="AP13" s="65">
        <v>0</v>
      </c>
    </row>
    <row r="14" spans="1:42" ht="18" customHeight="1">
      <c r="A14" s="71" t="s">
        <v>157</v>
      </c>
      <c r="B14" s="71" t="s">
        <v>139</v>
      </c>
      <c r="C14" s="71" t="s">
        <v>83</v>
      </c>
      <c r="D14" s="71" t="s">
        <v>35</v>
      </c>
      <c r="E14" s="71" t="s">
        <v>52</v>
      </c>
      <c r="F14" s="68">
        <v>2130</v>
      </c>
      <c r="G14" s="68">
        <v>0</v>
      </c>
      <c r="H14" s="68">
        <v>0</v>
      </c>
      <c r="I14" s="68">
        <v>0</v>
      </c>
      <c r="J14" s="68">
        <v>0</v>
      </c>
      <c r="K14" s="68">
        <v>2130</v>
      </c>
      <c r="L14" s="65">
        <v>0</v>
      </c>
      <c r="M14" s="67">
        <v>2130</v>
      </c>
      <c r="N14" s="70">
        <v>0</v>
      </c>
      <c r="O14" s="68">
        <v>0</v>
      </c>
      <c r="P14" s="68">
        <v>0</v>
      </c>
      <c r="Q14" s="68">
        <v>0</v>
      </c>
      <c r="R14" s="68">
        <v>2130</v>
      </c>
      <c r="S14" s="68">
        <v>0</v>
      </c>
      <c r="T14" s="68">
        <v>0</v>
      </c>
      <c r="U14" s="68">
        <v>0</v>
      </c>
      <c r="V14" s="68">
        <v>0</v>
      </c>
      <c r="W14" s="65">
        <v>0</v>
      </c>
      <c r="X14" s="70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5">
        <v>0</v>
      </c>
      <c r="AE14" s="67">
        <v>0</v>
      </c>
      <c r="AF14" s="70">
        <v>0</v>
      </c>
      <c r="AG14" s="68">
        <v>0</v>
      </c>
      <c r="AH14" s="68">
        <v>0</v>
      </c>
      <c r="AI14" s="68">
        <v>0</v>
      </c>
      <c r="AJ14" s="68">
        <v>0</v>
      </c>
      <c r="AK14" s="65">
        <v>0</v>
      </c>
      <c r="AL14" s="70">
        <v>0</v>
      </c>
      <c r="AM14" s="68">
        <v>0</v>
      </c>
      <c r="AN14" s="68">
        <v>0</v>
      </c>
      <c r="AO14" s="68">
        <v>0</v>
      </c>
      <c r="AP14" s="65">
        <v>0</v>
      </c>
    </row>
    <row r="15" spans="1:42" ht="18" customHeight="1">
      <c r="A15" s="71"/>
      <c r="B15" s="71"/>
      <c r="C15" s="71"/>
      <c r="D15" s="71"/>
      <c r="E15" s="71" t="s">
        <v>20</v>
      </c>
      <c r="F15" s="68">
        <v>261</v>
      </c>
      <c r="G15" s="68">
        <v>261</v>
      </c>
      <c r="H15" s="68">
        <v>261</v>
      </c>
      <c r="I15" s="68">
        <v>0</v>
      </c>
      <c r="J15" s="68">
        <v>0</v>
      </c>
      <c r="K15" s="68">
        <v>0</v>
      </c>
      <c r="L15" s="65">
        <v>0</v>
      </c>
      <c r="M15" s="67">
        <v>261</v>
      </c>
      <c r="N15" s="70">
        <v>261</v>
      </c>
      <c r="O15" s="68">
        <v>261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5">
        <v>0</v>
      </c>
      <c r="X15" s="70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5">
        <v>0</v>
      </c>
      <c r="AE15" s="67">
        <v>0</v>
      </c>
      <c r="AF15" s="70">
        <v>0</v>
      </c>
      <c r="AG15" s="68">
        <v>0</v>
      </c>
      <c r="AH15" s="68">
        <v>0</v>
      </c>
      <c r="AI15" s="68">
        <v>0</v>
      </c>
      <c r="AJ15" s="68">
        <v>0</v>
      </c>
      <c r="AK15" s="65">
        <v>0</v>
      </c>
      <c r="AL15" s="70">
        <v>0</v>
      </c>
      <c r="AM15" s="68">
        <v>0</v>
      </c>
      <c r="AN15" s="68">
        <v>0</v>
      </c>
      <c r="AO15" s="68">
        <v>0</v>
      </c>
      <c r="AP15" s="65">
        <v>0</v>
      </c>
    </row>
    <row r="16" spans="1:42" ht="18" customHeight="1">
      <c r="A16" s="71"/>
      <c r="B16" s="71"/>
      <c r="C16" s="71"/>
      <c r="D16" s="71"/>
      <c r="E16" s="71" t="s">
        <v>40</v>
      </c>
      <c r="F16" s="68">
        <v>261</v>
      </c>
      <c r="G16" s="68">
        <v>261</v>
      </c>
      <c r="H16" s="68">
        <v>261</v>
      </c>
      <c r="I16" s="68">
        <v>0</v>
      </c>
      <c r="J16" s="68">
        <v>0</v>
      </c>
      <c r="K16" s="68">
        <v>0</v>
      </c>
      <c r="L16" s="65">
        <v>0</v>
      </c>
      <c r="M16" s="67">
        <v>261</v>
      </c>
      <c r="N16" s="70">
        <v>261</v>
      </c>
      <c r="O16" s="68">
        <v>261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5">
        <v>0</v>
      </c>
      <c r="X16" s="70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5">
        <v>0</v>
      </c>
      <c r="AE16" s="67">
        <v>0</v>
      </c>
      <c r="AF16" s="70">
        <v>0</v>
      </c>
      <c r="AG16" s="68">
        <v>0</v>
      </c>
      <c r="AH16" s="68">
        <v>0</v>
      </c>
      <c r="AI16" s="68">
        <v>0</v>
      </c>
      <c r="AJ16" s="68">
        <v>0</v>
      </c>
      <c r="AK16" s="65">
        <v>0</v>
      </c>
      <c r="AL16" s="70">
        <v>0</v>
      </c>
      <c r="AM16" s="68">
        <v>0</v>
      </c>
      <c r="AN16" s="68">
        <v>0</v>
      </c>
      <c r="AO16" s="68">
        <v>0</v>
      </c>
      <c r="AP16" s="65">
        <v>0</v>
      </c>
    </row>
    <row r="17" spans="1:42" ht="18" customHeight="1">
      <c r="A17" s="71" t="s">
        <v>75</v>
      </c>
      <c r="B17" s="71" t="s">
        <v>122</v>
      </c>
      <c r="C17" s="71" t="s">
        <v>123</v>
      </c>
      <c r="D17" s="71" t="s">
        <v>35</v>
      </c>
      <c r="E17" s="71" t="s">
        <v>95</v>
      </c>
      <c r="F17" s="68">
        <v>261</v>
      </c>
      <c r="G17" s="68">
        <v>261</v>
      </c>
      <c r="H17" s="68">
        <v>261</v>
      </c>
      <c r="I17" s="68">
        <v>0</v>
      </c>
      <c r="J17" s="68">
        <v>0</v>
      </c>
      <c r="K17" s="68">
        <v>0</v>
      </c>
      <c r="L17" s="65">
        <v>0</v>
      </c>
      <c r="M17" s="67">
        <v>261</v>
      </c>
      <c r="N17" s="70">
        <v>261</v>
      </c>
      <c r="O17" s="68">
        <v>261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5">
        <v>0</v>
      </c>
      <c r="X17" s="70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5">
        <v>0</v>
      </c>
      <c r="AE17" s="67">
        <v>0</v>
      </c>
      <c r="AF17" s="70">
        <v>0</v>
      </c>
      <c r="AG17" s="68">
        <v>0</v>
      </c>
      <c r="AH17" s="68">
        <v>0</v>
      </c>
      <c r="AI17" s="68">
        <v>0</v>
      </c>
      <c r="AJ17" s="68">
        <v>0</v>
      </c>
      <c r="AK17" s="65">
        <v>0</v>
      </c>
      <c r="AL17" s="70">
        <v>0</v>
      </c>
      <c r="AM17" s="68">
        <v>0</v>
      </c>
      <c r="AN17" s="68">
        <v>0</v>
      </c>
      <c r="AO17" s="68">
        <v>0</v>
      </c>
      <c r="AP17" s="65">
        <v>0</v>
      </c>
    </row>
    <row r="18" spans="1:42" ht="18" customHeight="1">
      <c r="A18" s="71"/>
      <c r="B18" s="71"/>
      <c r="C18" s="71"/>
      <c r="D18" s="71"/>
      <c r="E18" s="71" t="s">
        <v>90</v>
      </c>
      <c r="F18" s="68">
        <v>570</v>
      </c>
      <c r="G18" s="68">
        <v>570</v>
      </c>
      <c r="H18" s="68">
        <v>0</v>
      </c>
      <c r="I18" s="68">
        <v>0</v>
      </c>
      <c r="J18" s="68">
        <v>570</v>
      </c>
      <c r="K18" s="68">
        <v>0</v>
      </c>
      <c r="L18" s="65">
        <v>0</v>
      </c>
      <c r="M18" s="67">
        <v>570</v>
      </c>
      <c r="N18" s="70">
        <v>570</v>
      </c>
      <c r="O18" s="68">
        <v>0</v>
      </c>
      <c r="P18" s="68">
        <v>0</v>
      </c>
      <c r="Q18" s="68">
        <v>570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5">
        <v>0</v>
      </c>
      <c r="X18" s="70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5">
        <v>0</v>
      </c>
      <c r="AE18" s="67">
        <v>0</v>
      </c>
      <c r="AF18" s="70">
        <v>0</v>
      </c>
      <c r="AG18" s="68">
        <v>0</v>
      </c>
      <c r="AH18" s="68">
        <v>0</v>
      </c>
      <c r="AI18" s="68">
        <v>0</v>
      </c>
      <c r="AJ18" s="68">
        <v>0</v>
      </c>
      <c r="AK18" s="65">
        <v>0</v>
      </c>
      <c r="AL18" s="70">
        <v>0</v>
      </c>
      <c r="AM18" s="68">
        <v>0</v>
      </c>
      <c r="AN18" s="68">
        <v>0</v>
      </c>
      <c r="AO18" s="68">
        <v>0</v>
      </c>
      <c r="AP18" s="65">
        <v>0</v>
      </c>
    </row>
    <row r="19" spans="1:42" ht="18" customHeight="1">
      <c r="A19" s="71"/>
      <c r="B19" s="71"/>
      <c r="C19" s="71"/>
      <c r="D19" s="71"/>
      <c r="E19" s="71" t="s">
        <v>118</v>
      </c>
      <c r="F19" s="68">
        <v>570</v>
      </c>
      <c r="G19" s="68">
        <v>570</v>
      </c>
      <c r="H19" s="68">
        <v>0</v>
      </c>
      <c r="I19" s="68">
        <v>0</v>
      </c>
      <c r="J19" s="68">
        <v>570</v>
      </c>
      <c r="K19" s="68">
        <v>0</v>
      </c>
      <c r="L19" s="65">
        <v>0</v>
      </c>
      <c r="M19" s="67">
        <v>570</v>
      </c>
      <c r="N19" s="70">
        <v>570</v>
      </c>
      <c r="O19" s="68">
        <v>0</v>
      </c>
      <c r="P19" s="68">
        <v>0</v>
      </c>
      <c r="Q19" s="68">
        <v>570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5">
        <v>0</v>
      </c>
      <c r="X19" s="70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5">
        <v>0</v>
      </c>
      <c r="AE19" s="67">
        <v>0</v>
      </c>
      <c r="AF19" s="70">
        <v>0</v>
      </c>
      <c r="AG19" s="68">
        <v>0</v>
      </c>
      <c r="AH19" s="68">
        <v>0</v>
      </c>
      <c r="AI19" s="68">
        <v>0</v>
      </c>
      <c r="AJ19" s="68">
        <v>0</v>
      </c>
      <c r="AK19" s="65">
        <v>0</v>
      </c>
      <c r="AL19" s="70">
        <v>0</v>
      </c>
      <c r="AM19" s="68">
        <v>0</v>
      </c>
      <c r="AN19" s="68">
        <v>0</v>
      </c>
      <c r="AO19" s="68">
        <v>0</v>
      </c>
      <c r="AP19" s="65">
        <v>0</v>
      </c>
    </row>
    <row r="20" spans="1:42" ht="18" customHeight="1">
      <c r="A20" s="71" t="s">
        <v>64</v>
      </c>
      <c r="B20" s="71" t="s">
        <v>83</v>
      </c>
      <c r="C20" s="71" t="s">
        <v>123</v>
      </c>
      <c r="D20" s="71" t="s">
        <v>35</v>
      </c>
      <c r="E20" s="71" t="s">
        <v>62</v>
      </c>
      <c r="F20" s="68">
        <v>570</v>
      </c>
      <c r="G20" s="68">
        <v>570</v>
      </c>
      <c r="H20" s="68">
        <v>0</v>
      </c>
      <c r="I20" s="68">
        <v>0</v>
      </c>
      <c r="J20" s="68">
        <v>570</v>
      </c>
      <c r="K20" s="68">
        <v>0</v>
      </c>
      <c r="L20" s="65">
        <v>0</v>
      </c>
      <c r="M20" s="67">
        <v>570</v>
      </c>
      <c r="N20" s="70">
        <v>570</v>
      </c>
      <c r="O20" s="68">
        <v>0</v>
      </c>
      <c r="P20" s="68">
        <v>0</v>
      </c>
      <c r="Q20" s="68">
        <v>570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5">
        <v>0</v>
      </c>
      <c r="X20" s="70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5">
        <v>0</v>
      </c>
      <c r="AE20" s="67">
        <v>0</v>
      </c>
      <c r="AF20" s="70">
        <v>0</v>
      </c>
      <c r="AG20" s="68">
        <v>0</v>
      </c>
      <c r="AH20" s="68">
        <v>0</v>
      </c>
      <c r="AI20" s="68">
        <v>0</v>
      </c>
      <c r="AJ20" s="68">
        <v>0</v>
      </c>
      <c r="AK20" s="65">
        <v>0</v>
      </c>
      <c r="AL20" s="70">
        <v>0</v>
      </c>
      <c r="AM20" s="68">
        <v>0</v>
      </c>
      <c r="AN20" s="68">
        <v>0</v>
      </c>
      <c r="AO20" s="68">
        <v>0</v>
      </c>
      <c r="AP20" s="65">
        <v>0</v>
      </c>
    </row>
  </sheetData>
  <sheetProtection/>
  <mergeCells count="31">
    <mergeCell ref="A4:C4"/>
    <mergeCell ref="F4:K4"/>
    <mergeCell ref="F5:F6"/>
    <mergeCell ref="L4:L6"/>
    <mergeCell ref="N5:Q5"/>
    <mergeCell ref="D4:D6"/>
    <mergeCell ref="A5:A6"/>
    <mergeCell ref="B5:B6"/>
    <mergeCell ref="C5:C6"/>
    <mergeCell ref="A2:AP2"/>
    <mergeCell ref="AD5:AD6"/>
    <mergeCell ref="Y5:Y6"/>
    <mergeCell ref="Y4:AD4"/>
    <mergeCell ref="Z5:AC5"/>
    <mergeCell ref="X5:X6"/>
    <mergeCell ref="AP5:AP6"/>
    <mergeCell ref="AJ5:AJ6"/>
    <mergeCell ref="R5:R6"/>
    <mergeCell ref="AK4:AP4"/>
    <mergeCell ref="AL5:AO5"/>
    <mergeCell ref="AF5:AI5"/>
    <mergeCell ref="AE5:AE6"/>
    <mergeCell ref="S5:S6"/>
    <mergeCell ref="M4:R4"/>
    <mergeCell ref="AK5:AK6"/>
    <mergeCell ref="T5:W5"/>
    <mergeCell ref="S4:X4"/>
    <mergeCell ref="E4:E6"/>
    <mergeCell ref="G5:J5"/>
    <mergeCell ref="K5:K6"/>
    <mergeCell ref="M5:M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landscape" paperSize="9" scale="42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.5" style="2" customWidth="1"/>
    <col min="2" max="2" width="4.33203125" style="2" customWidth="1"/>
    <col min="3" max="3" width="4.66015625" style="2" customWidth="1"/>
    <col min="4" max="4" width="11" style="2" customWidth="1"/>
    <col min="5" max="5" width="38" style="2" customWidth="1"/>
    <col min="6" max="8" width="10.83203125" style="2" customWidth="1"/>
    <col min="9" max="10" width="8.66015625" style="2" customWidth="1"/>
    <col min="11" max="17" width="10.83203125" style="2" customWidth="1"/>
    <col min="18" max="21" width="8.66015625" style="2" customWidth="1"/>
    <col min="22" max="22" width="11.66015625" style="2" customWidth="1"/>
    <col min="23" max="23" width="8.66015625" style="2" customWidth="1"/>
    <col min="24" max="16384" width="9.16015625" style="2" customWidth="1"/>
  </cols>
  <sheetData>
    <row r="1" spans="1:23" ht="18" customHeight="1">
      <c r="A1" s="61"/>
      <c r="B1" s="61"/>
      <c r="C1" s="61"/>
      <c r="D1" s="61"/>
      <c r="E1" s="61"/>
      <c r="F1" s="61"/>
      <c r="G1" s="61"/>
      <c r="H1" s="61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22"/>
      <c r="W1" s="31"/>
    </row>
    <row r="2" spans="1:23" ht="21" customHeight="1">
      <c r="A2" s="100" t="s">
        <v>134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31"/>
    </row>
    <row r="3" spans="1:23" ht="18" customHeight="1">
      <c r="A3" s="32" t="s">
        <v>158</v>
      </c>
      <c r="B3" s="32"/>
      <c r="C3" s="32"/>
      <c r="D3" s="32"/>
      <c r="E3" s="32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1"/>
      <c r="T3" s="31"/>
      <c r="U3" s="31"/>
      <c r="V3" s="26" t="s">
        <v>43</v>
      </c>
      <c r="W3" s="31"/>
    </row>
    <row r="4" spans="1:23" ht="18" customHeight="1">
      <c r="A4" s="14" t="s">
        <v>42</v>
      </c>
      <c r="B4" s="14"/>
      <c r="C4" s="14"/>
      <c r="D4" s="14"/>
      <c r="E4" s="14"/>
      <c r="F4" s="101" t="s">
        <v>41</v>
      </c>
      <c r="G4" s="99" t="s">
        <v>137</v>
      </c>
      <c r="H4" s="101" t="s">
        <v>53</v>
      </c>
      <c r="I4" s="101"/>
      <c r="J4" s="101"/>
      <c r="K4" s="105" t="s">
        <v>69</v>
      </c>
      <c r="L4" s="14" t="s">
        <v>76</v>
      </c>
      <c r="M4" s="14"/>
      <c r="N4" s="14"/>
      <c r="O4" s="14"/>
      <c r="P4" s="14"/>
      <c r="Q4" s="14"/>
      <c r="R4" s="15"/>
      <c r="S4" s="103" t="s">
        <v>78</v>
      </c>
      <c r="T4" s="103"/>
      <c r="U4" s="103"/>
      <c r="V4" s="102" t="s">
        <v>156</v>
      </c>
      <c r="W4" s="31"/>
    </row>
    <row r="5" spans="1:23" ht="18" customHeight="1">
      <c r="A5" s="14" t="s">
        <v>168</v>
      </c>
      <c r="B5" s="14"/>
      <c r="C5" s="14"/>
      <c r="D5" s="101" t="s">
        <v>74</v>
      </c>
      <c r="E5" s="101" t="s">
        <v>79</v>
      </c>
      <c r="F5" s="101"/>
      <c r="G5" s="99"/>
      <c r="H5" s="101" t="s">
        <v>88</v>
      </c>
      <c r="I5" s="101" t="s">
        <v>6</v>
      </c>
      <c r="J5" s="101" t="s">
        <v>94</v>
      </c>
      <c r="K5" s="105"/>
      <c r="L5" s="101" t="s">
        <v>88</v>
      </c>
      <c r="M5" s="101" t="s">
        <v>92</v>
      </c>
      <c r="N5" s="101" t="s">
        <v>93</v>
      </c>
      <c r="O5" s="101" t="s">
        <v>5</v>
      </c>
      <c r="P5" s="101" t="s">
        <v>138</v>
      </c>
      <c r="Q5" s="97" t="s">
        <v>29</v>
      </c>
      <c r="R5" s="99" t="s">
        <v>46</v>
      </c>
      <c r="S5" s="104" t="s">
        <v>88</v>
      </c>
      <c r="T5" s="104" t="s">
        <v>167</v>
      </c>
      <c r="U5" s="95" t="s">
        <v>60</v>
      </c>
      <c r="V5" s="102"/>
      <c r="W5" s="31"/>
    </row>
    <row r="6" spans="1:23" ht="18" customHeight="1">
      <c r="A6" s="19" t="s">
        <v>70</v>
      </c>
      <c r="B6" s="19" t="s">
        <v>112</v>
      </c>
      <c r="C6" s="19" t="s">
        <v>109</v>
      </c>
      <c r="D6" s="101"/>
      <c r="E6" s="101"/>
      <c r="F6" s="101"/>
      <c r="G6" s="99"/>
      <c r="H6" s="101"/>
      <c r="I6" s="101"/>
      <c r="J6" s="101"/>
      <c r="K6" s="105"/>
      <c r="L6" s="101"/>
      <c r="M6" s="101"/>
      <c r="N6" s="97"/>
      <c r="O6" s="101"/>
      <c r="P6" s="101"/>
      <c r="Q6" s="98"/>
      <c r="R6" s="99"/>
      <c r="S6" s="104"/>
      <c r="T6" s="104"/>
      <c r="U6" s="95"/>
      <c r="V6" s="102"/>
      <c r="W6" s="31"/>
    </row>
    <row r="7" spans="1:22" ht="18" customHeight="1">
      <c r="A7" s="71"/>
      <c r="B7" s="71"/>
      <c r="C7" s="71"/>
      <c r="D7" s="71"/>
      <c r="E7" s="71" t="s">
        <v>41</v>
      </c>
      <c r="F7" s="68">
        <v>5232</v>
      </c>
      <c r="G7" s="68">
        <v>1307</v>
      </c>
      <c r="H7" s="68">
        <v>2590</v>
      </c>
      <c r="I7" s="68">
        <v>647</v>
      </c>
      <c r="J7" s="65">
        <v>1943</v>
      </c>
      <c r="K7" s="70">
        <v>92</v>
      </c>
      <c r="L7" s="68">
        <v>1023</v>
      </c>
      <c r="M7" s="68">
        <v>261</v>
      </c>
      <c r="N7" s="65">
        <v>4</v>
      </c>
      <c r="O7" s="70">
        <v>720</v>
      </c>
      <c r="P7" s="65">
        <v>20</v>
      </c>
      <c r="Q7" s="70">
        <v>18</v>
      </c>
      <c r="R7" s="65">
        <v>0</v>
      </c>
      <c r="S7" s="68">
        <v>220</v>
      </c>
      <c r="T7" s="68">
        <v>86</v>
      </c>
      <c r="U7" s="68">
        <v>134</v>
      </c>
      <c r="V7" s="65">
        <v>0</v>
      </c>
    </row>
    <row r="8" spans="1:22" ht="18" customHeight="1">
      <c r="A8" s="71"/>
      <c r="B8" s="71"/>
      <c r="C8" s="71"/>
      <c r="D8" s="71"/>
      <c r="E8" s="71" t="s">
        <v>158</v>
      </c>
      <c r="F8" s="68">
        <v>5232</v>
      </c>
      <c r="G8" s="68">
        <v>1307</v>
      </c>
      <c r="H8" s="68">
        <v>2590</v>
      </c>
      <c r="I8" s="68">
        <v>647</v>
      </c>
      <c r="J8" s="65">
        <v>1943</v>
      </c>
      <c r="K8" s="70">
        <v>92</v>
      </c>
      <c r="L8" s="68">
        <v>1023</v>
      </c>
      <c r="M8" s="68">
        <v>261</v>
      </c>
      <c r="N8" s="65">
        <v>4</v>
      </c>
      <c r="O8" s="70">
        <v>720</v>
      </c>
      <c r="P8" s="65">
        <v>20</v>
      </c>
      <c r="Q8" s="70">
        <v>18</v>
      </c>
      <c r="R8" s="65">
        <v>0</v>
      </c>
      <c r="S8" s="68">
        <v>220</v>
      </c>
      <c r="T8" s="68">
        <v>86</v>
      </c>
      <c r="U8" s="68">
        <v>134</v>
      </c>
      <c r="V8" s="65">
        <v>0</v>
      </c>
    </row>
    <row r="9" spans="1:23" ht="18" customHeight="1">
      <c r="A9" s="71"/>
      <c r="B9" s="71"/>
      <c r="C9" s="71"/>
      <c r="D9" s="71"/>
      <c r="E9" s="71" t="s">
        <v>115</v>
      </c>
      <c r="F9" s="68">
        <v>4971</v>
      </c>
      <c r="G9" s="68">
        <v>1307</v>
      </c>
      <c r="H9" s="68">
        <v>2590</v>
      </c>
      <c r="I9" s="68">
        <v>647</v>
      </c>
      <c r="J9" s="65">
        <v>1943</v>
      </c>
      <c r="K9" s="70">
        <v>92</v>
      </c>
      <c r="L9" s="68">
        <v>762</v>
      </c>
      <c r="M9" s="68">
        <v>0</v>
      </c>
      <c r="N9" s="65">
        <v>4</v>
      </c>
      <c r="O9" s="70">
        <v>720</v>
      </c>
      <c r="P9" s="65">
        <v>20</v>
      </c>
      <c r="Q9" s="70">
        <v>18</v>
      </c>
      <c r="R9" s="65">
        <v>0</v>
      </c>
      <c r="S9" s="68">
        <v>220</v>
      </c>
      <c r="T9" s="68">
        <v>86</v>
      </c>
      <c r="U9" s="68">
        <v>134</v>
      </c>
      <c r="V9" s="65">
        <v>0</v>
      </c>
      <c r="W9" s="20"/>
    </row>
    <row r="10" spans="1:23" ht="18" customHeight="1">
      <c r="A10" s="71"/>
      <c r="B10" s="71"/>
      <c r="C10" s="71"/>
      <c r="D10" s="71"/>
      <c r="E10" s="71" t="s">
        <v>111</v>
      </c>
      <c r="F10" s="68">
        <v>4971</v>
      </c>
      <c r="G10" s="68">
        <v>1307</v>
      </c>
      <c r="H10" s="68">
        <v>2590</v>
      </c>
      <c r="I10" s="68">
        <v>647</v>
      </c>
      <c r="J10" s="65">
        <v>1943</v>
      </c>
      <c r="K10" s="70">
        <v>92</v>
      </c>
      <c r="L10" s="68">
        <v>762</v>
      </c>
      <c r="M10" s="68">
        <v>0</v>
      </c>
      <c r="N10" s="65">
        <v>4</v>
      </c>
      <c r="O10" s="70">
        <v>720</v>
      </c>
      <c r="P10" s="65">
        <v>20</v>
      </c>
      <c r="Q10" s="70">
        <v>18</v>
      </c>
      <c r="R10" s="65">
        <v>0</v>
      </c>
      <c r="S10" s="68">
        <v>220</v>
      </c>
      <c r="T10" s="68">
        <v>86</v>
      </c>
      <c r="U10" s="68">
        <v>134</v>
      </c>
      <c r="V10" s="65">
        <v>0</v>
      </c>
      <c r="W10" s="20"/>
    </row>
    <row r="11" spans="1:23" ht="18" customHeight="1">
      <c r="A11" s="71" t="s">
        <v>157</v>
      </c>
      <c r="B11" s="71" t="s">
        <v>139</v>
      </c>
      <c r="C11" s="71" t="s">
        <v>123</v>
      </c>
      <c r="D11" s="71" t="s">
        <v>35</v>
      </c>
      <c r="E11" s="71" t="s">
        <v>31</v>
      </c>
      <c r="F11" s="68">
        <v>4971</v>
      </c>
      <c r="G11" s="68">
        <v>1307</v>
      </c>
      <c r="H11" s="68">
        <v>2590</v>
      </c>
      <c r="I11" s="68">
        <v>647</v>
      </c>
      <c r="J11" s="65">
        <v>1943</v>
      </c>
      <c r="K11" s="70">
        <v>92</v>
      </c>
      <c r="L11" s="68">
        <v>762</v>
      </c>
      <c r="M11" s="68">
        <v>0</v>
      </c>
      <c r="N11" s="65">
        <v>4</v>
      </c>
      <c r="O11" s="70">
        <v>720</v>
      </c>
      <c r="P11" s="65">
        <v>20</v>
      </c>
      <c r="Q11" s="70">
        <v>18</v>
      </c>
      <c r="R11" s="65">
        <v>0</v>
      </c>
      <c r="S11" s="68">
        <v>220</v>
      </c>
      <c r="T11" s="68">
        <v>86</v>
      </c>
      <c r="U11" s="68">
        <v>134</v>
      </c>
      <c r="V11" s="65">
        <v>0</v>
      </c>
      <c r="W11" s="20"/>
    </row>
    <row r="12" spans="1:23" ht="18" customHeight="1">
      <c r="A12" s="71"/>
      <c r="B12" s="71"/>
      <c r="C12" s="71"/>
      <c r="D12" s="71"/>
      <c r="E12" s="71" t="s">
        <v>20</v>
      </c>
      <c r="F12" s="68">
        <v>261</v>
      </c>
      <c r="G12" s="68">
        <v>0</v>
      </c>
      <c r="H12" s="68">
        <v>0</v>
      </c>
      <c r="I12" s="68">
        <v>0</v>
      </c>
      <c r="J12" s="65">
        <v>0</v>
      </c>
      <c r="K12" s="70">
        <v>0</v>
      </c>
      <c r="L12" s="68">
        <v>261</v>
      </c>
      <c r="M12" s="68">
        <v>261</v>
      </c>
      <c r="N12" s="65">
        <v>0</v>
      </c>
      <c r="O12" s="70">
        <v>0</v>
      </c>
      <c r="P12" s="65">
        <v>0</v>
      </c>
      <c r="Q12" s="70">
        <v>0</v>
      </c>
      <c r="R12" s="65">
        <v>0</v>
      </c>
      <c r="S12" s="68">
        <v>0</v>
      </c>
      <c r="T12" s="68">
        <v>0</v>
      </c>
      <c r="U12" s="68">
        <v>0</v>
      </c>
      <c r="V12" s="65">
        <v>0</v>
      </c>
      <c r="W12" s="20"/>
    </row>
    <row r="13" spans="1:23" ht="18" customHeight="1">
      <c r="A13" s="71"/>
      <c r="B13" s="71"/>
      <c r="C13" s="71"/>
      <c r="D13" s="71"/>
      <c r="E13" s="71" t="s">
        <v>40</v>
      </c>
      <c r="F13" s="68">
        <v>261</v>
      </c>
      <c r="G13" s="68">
        <v>0</v>
      </c>
      <c r="H13" s="68">
        <v>0</v>
      </c>
      <c r="I13" s="68">
        <v>0</v>
      </c>
      <c r="J13" s="65">
        <v>0</v>
      </c>
      <c r="K13" s="70">
        <v>0</v>
      </c>
      <c r="L13" s="68">
        <v>261</v>
      </c>
      <c r="M13" s="68">
        <v>261</v>
      </c>
      <c r="N13" s="65">
        <v>0</v>
      </c>
      <c r="O13" s="70">
        <v>0</v>
      </c>
      <c r="P13" s="65">
        <v>0</v>
      </c>
      <c r="Q13" s="70">
        <v>0</v>
      </c>
      <c r="R13" s="65">
        <v>0</v>
      </c>
      <c r="S13" s="68">
        <v>0</v>
      </c>
      <c r="T13" s="68">
        <v>0</v>
      </c>
      <c r="U13" s="68">
        <v>0</v>
      </c>
      <c r="V13" s="65">
        <v>0</v>
      </c>
      <c r="W13" s="20"/>
    </row>
    <row r="14" spans="1:23" ht="18" customHeight="1">
      <c r="A14" s="71" t="s">
        <v>75</v>
      </c>
      <c r="B14" s="71" t="s">
        <v>122</v>
      </c>
      <c r="C14" s="71" t="s">
        <v>123</v>
      </c>
      <c r="D14" s="71" t="s">
        <v>35</v>
      </c>
      <c r="E14" s="71" t="s">
        <v>95</v>
      </c>
      <c r="F14" s="68">
        <v>261</v>
      </c>
      <c r="G14" s="68">
        <v>0</v>
      </c>
      <c r="H14" s="68">
        <v>0</v>
      </c>
      <c r="I14" s="68">
        <v>0</v>
      </c>
      <c r="J14" s="65">
        <v>0</v>
      </c>
      <c r="K14" s="70">
        <v>0</v>
      </c>
      <c r="L14" s="68">
        <v>261</v>
      </c>
      <c r="M14" s="68">
        <v>261</v>
      </c>
      <c r="N14" s="65">
        <v>0</v>
      </c>
      <c r="O14" s="70">
        <v>0</v>
      </c>
      <c r="P14" s="65">
        <v>0</v>
      </c>
      <c r="Q14" s="70">
        <v>0</v>
      </c>
      <c r="R14" s="65">
        <v>0</v>
      </c>
      <c r="S14" s="68">
        <v>0</v>
      </c>
      <c r="T14" s="68">
        <v>0</v>
      </c>
      <c r="U14" s="68">
        <v>0</v>
      </c>
      <c r="V14" s="65">
        <v>0</v>
      </c>
      <c r="W14" s="20"/>
    </row>
    <row r="15" spans="1:23" ht="18" customHeight="1">
      <c r="A15" s="34"/>
      <c r="B15" s="34"/>
      <c r="C15" s="34"/>
      <c r="D15" s="34"/>
      <c r="E15" s="34"/>
      <c r="F15" s="34"/>
      <c r="G15" s="34"/>
      <c r="H15" s="34"/>
      <c r="I15" s="35"/>
      <c r="J15" s="35"/>
      <c r="K15" s="34"/>
      <c r="L15" s="34"/>
      <c r="M15" s="34"/>
      <c r="N15" s="34"/>
      <c r="O15" s="34"/>
      <c r="P15" s="34"/>
      <c r="Q15" s="34"/>
      <c r="R15" s="35"/>
      <c r="V15" s="20"/>
      <c r="W15" s="20"/>
    </row>
    <row r="16" spans="1:23" ht="18" customHeight="1">
      <c r="A16" s="34"/>
      <c r="B16" s="34"/>
      <c r="C16" s="34"/>
      <c r="D16" s="34"/>
      <c r="E16" s="34"/>
      <c r="F16" s="34"/>
      <c r="G16" s="34"/>
      <c r="H16" s="34"/>
      <c r="I16" s="35"/>
      <c r="J16" s="35"/>
      <c r="K16" s="34"/>
      <c r="L16" s="34"/>
      <c r="M16" s="34"/>
      <c r="N16" s="34"/>
      <c r="O16" s="34"/>
      <c r="P16" s="34"/>
      <c r="Q16" s="34"/>
      <c r="R16" s="35"/>
      <c r="V16" s="20"/>
      <c r="W16" s="20"/>
    </row>
  </sheetData>
  <sheetProtection/>
  <mergeCells count="22">
    <mergeCell ref="U5:U6"/>
    <mergeCell ref="K4:K6"/>
    <mergeCell ref="H4:J4"/>
    <mergeCell ref="H5:H6"/>
    <mergeCell ref="V4:V6"/>
    <mergeCell ref="G4:G6"/>
    <mergeCell ref="M5:M6"/>
    <mergeCell ref="N5:N6"/>
    <mergeCell ref="I5:I6"/>
    <mergeCell ref="S4:U4"/>
    <mergeCell ref="S5:S6"/>
    <mergeCell ref="T5:T6"/>
    <mergeCell ref="Q5:Q6"/>
    <mergeCell ref="R5:R6"/>
    <mergeCell ref="A2:V2"/>
    <mergeCell ref="O5:O6"/>
    <mergeCell ref="P5:P6"/>
    <mergeCell ref="D5:D6"/>
    <mergeCell ref="E5:E6"/>
    <mergeCell ref="F4:F6"/>
    <mergeCell ref="L5:L6"/>
    <mergeCell ref="J5:J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8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.5" style="2" customWidth="1"/>
    <col min="2" max="2" width="4.66015625" style="2" customWidth="1"/>
    <col min="3" max="3" width="4.83203125" style="2" customWidth="1"/>
    <col min="4" max="4" width="10.16015625" style="2" customWidth="1"/>
    <col min="5" max="5" width="41.5" style="2" customWidth="1"/>
    <col min="6" max="12" width="9" style="2" customWidth="1"/>
    <col min="13" max="13" width="8.66015625" style="2" customWidth="1"/>
    <col min="14" max="18" width="9" style="2" customWidth="1"/>
    <col min="19" max="27" width="8.66015625" style="2" customWidth="1"/>
    <col min="28" max="28" width="10.33203125" style="2" customWidth="1"/>
    <col min="29" max="29" width="10" style="2" customWidth="1"/>
    <col min="30" max="30" width="8.66015625" style="2" customWidth="1"/>
    <col min="31" max="16384" width="9.16015625" style="2" customWidth="1"/>
  </cols>
  <sheetData>
    <row r="1" spans="1:29" ht="18" customHeight="1">
      <c r="A1" s="59"/>
      <c r="B1" s="59"/>
      <c r="C1" s="59"/>
      <c r="D1" s="59"/>
      <c r="E1" s="60"/>
      <c r="F1" s="59"/>
      <c r="G1" s="59"/>
      <c r="H1" s="59"/>
      <c r="I1" s="21"/>
      <c r="J1" s="21"/>
      <c r="K1" s="21"/>
      <c r="L1" s="21"/>
      <c r="M1" s="21"/>
      <c r="N1" s="21"/>
      <c r="O1" s="21"/>
      <c r="P1" s="21"/>
      <c r="Q1" s="21"/>
      <c r="AC1" s="22"/>
    </row>
    <row r="2" spans="1:29" ht="21" customHeight="1">
      <c r="A2" s="108" t="s">
        <v>34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1:29" ht="18" customHeight="1">
      <c r="A3" s="32" t="s">
        <v>158</v>
      </c>
      <c r="B3" s="12"/>
      <c r="C3" s="12"/>
      <c r="D3" s="12"/>
      <c r="E3" s="12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AC3" s="26" t="s">
        <v>43</v>
      </c>
    </row>
    <row r="4" spans="1:29" ht="18" customHeight="1">
      <c r="A4" s="14" t="s">
        <v>42</v>
      </c>
      <c r="B4" s="14"/>
      <c r="C4" s="14"/>
      <c r="D4" s="14"/>
      <c r="E4" s="14"/>
      <c r="F4" s="101" t="s">
        <v>41</v>
      </c>
      <c r="G4" s="101" t="s">
        <v>129</v>
      </c>
      <c r="H4" s="101" t="s">
        <v>56</v>
      </c>
      <c r="I4" s="101" t="s">
        <v>22</v>
      </c>
      <c r="J4" s="101" t="s">
        <v>65</v>
      </c>
      <c r="K4" s="101" t="s">
        <v>24</v>
      </c>
      <c r="L4" s="101" t="s">
        <v>117</v>
      </c>
      <c r="M4" s="101" t="s">
        <v>25</v>
      </c>
      <c r="N4" s="101" t="s">
        <v>58</v>
      </c>
      <c r="O4" s="101" t="s">
        <v>153</v>
      </c>
      <c r="P4" s="101" t="s">
        <v>49</v>
      </c>
      <c r="Q4" s="99" t="s">
        <v>119</v>
      </c>
      <c r="R4" s="101" t="s">
        <v>89</v>
      </c>
      <c r="S4" s="102" t="s">
        <v>128</v>
      </c>
      <c r="T4" s="106" t="s">
        <v>80</v>
      </c>
      <c r="U4" s="106" t="s">
        <v>166</v>
      </c>
      <c r="V4" s="107" t="s">
        <v>147</v>
      </c>
      <c r="W4" s="107" t="s">
        <v>108</v>
      </c>
      <c r="X4" s="106" t="s">
        <v>45</v>
      </c>
      <c r="Y4" s="106"/>
      <c r="Z4" s="106" t="s">
        <v>163</v>
      </c>
      <c r="AA4" s="109" t="s">
        <v>160</v>
      </c>
      <c r="AB4" s="103" t="s">
        <v>17</v>
      </c>
      <c r="AC4" s="95"/>
    </row>
    <row r="5" spans="1:29" ht="18" customHeight="1">
      <c r="A5" s="14" t="s">
        <v>168</v>
      </c>
      <c r="B5" s="16"/>
      <c r="C5" s="16"/>
      <c r="D5" s="101" t="s">
        <v>74</v>
      </c>
      <c r="E5" s="101" t="s">
        <v>28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99"/>
      <c r="R5" s="101"/>
      <c r="S5" s="102"/>
      <c r="T5" s="106"/>
      <c r="U5" s="106"/>
      <c r="V5" s="107"/>
      <c r="W5" s="107"/>
      <c r="X5" s="106" t="s">
        <v>88</v>
      </c>
      <c r="Y5" s="106" t="s">
        <v>146</v>
      </c>
      <c r="Z5" s="106"/>
      <c r="AA5" s="109"/>
      <c r="AB5" s="101" t="s">
        <v>88</v>
      </c>
      <c r="AC5" s="98" t="s">
        <v>37</v>
      </c>
    </row>
    <row r="6" spans="1:29" ht="18" customHeight="1">
      <c r="A6" s="18" t="s">
        <v>70</v>
      </c>
      <c r="B6" s="19" t="s">
        <v>112</v>
      </c>
      <c r="C6" s="19" t="s">
        <v>109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99"/>
      <c r="R6" s="101"/>
      <c r="S6" s="102"/>
      <c r="T6" s="106"/>
      <c r="U6" s="106"/>
      <c r="V6" s="107"/>
      <c r="W6" s="107"/>
      <c r="X6" s="106"/>
      <c r="Y6" s="106"/>
      <c r="Z6" s="106"/>
      <c r="AA6" s="109"/>
      <c r="AB6" s="101"/>
      <c r="AC6" s="101"/>
    </row>
    <row r="7" spans="1:29" ht="18" customHeight="1">
      <c r="A7" s="71"/>
      <c r="B7" s="71"/>
      <c r="C7" s="71"/>
      <c r="D7" s="71"/>
      <c r="E7" s="71" t="s">
        <v>41</v>
      </c>
      <c r="F7" s="68">
        <v>1723</v>
      </c>
      <c r="G7" s="68">
        <v>48</v>
      </c>
      <c r="H7" s="68">
        <v>0</v>
      </c>
      <c r="I7" s="68">
        <v>14</v>
      </c>
      <c r="J7" s="68">
        <v>112</v>
      </c>
      <c r="K7" s="68">
        <v>19</v>
      </c>
      <c r="L7" s="68">
        <v>45</v>
      </c>
      <c r="M7" s="65">
        <v>0</v>
      </c>
      <c r="N7" s="70">
        <v>426</v>
      </c>
      <c r="O7" s="68">
        <v>5</v>
      </c>
      <c r="P7" s="68">
        <v>0</v>
      </c>
      <c r="Q7" s="68">
        <v>0</v>
      </c>
      <c r="R7" s="65">
        <v>55</v>
      </c>
      <c r="S7" s="65">
        <v>30</v>
      </c>
      <c r="T7" s="65">
        <v>0</v>
      </c>
      <c r="U7" s="65">
        <v>0</v>
      </c>
      <c r="V7" s="70">
        <v>0</v>
      </c>
      <c r="W7" s="68">
        <v>0</v>
      </c>
      <c r="X7" s="68">
        <v>76</v>
      </c>
      <c r="Y7" s="65">
        <v>43</v>
      </c>
      <c r="Z7" s="70">
        <v>560</v>
      </c>
      <c r="AA7" s="68">
        <v>0</v>
      </c>
      <c r="AB7" s="65">
        <v>333</v>
      </c>
      <c r="AC7" s="67">
        <v>80</v>
      </c>
    </row>
    <row r="8" spans="1:29" ht="18" customHeight="1">
      <c r="A8" s="71"/>
      <c r="B8" s="71"/>
      <c r="C8" s="71"/>
      <c r="D8" s="71"/>
      <c r="E8" s="71" t="s">
        <v>158</v>
      </c>
      <c r="F8" s="68">
        <v>1723</v>
      </c>
      <c r="G8" s="68">
        <v>48</v>
      </c>
      <c r="H8" s="68">
        <v>0</v>
      </c>
      <c r="I8" s="68">
        <v>14</v>
      </c>
      <c r="J8" s="68">
        <v>112</v>
      </c>
      <c r="K8" s="68">
        <v>19</v>
      </c>
      <c r="L8" s="68">
        <v>45</v>
      </c>
      <c r="M8" s="65">
        <v>0</v>
      </c>
      <c r="N8" s="70">
        <v>426</v>
      </c>
      <c r="O8" s="68">
        <v>5</v>
      </c>
      <c r="P8" s="68">
        <v>0</v>
      </c>
      <c r="Q8" s="68">
        <v>0</v>
      </c>
      <c r="R8" s="65">
        <v>55</v>
      </c>
      <c r="S8" s="65">
        <v>30</v>
      </c>
      <c r="T8" s="65">
        <v>0</v>
      </c>
      <c r="U8" s="65">
        <v>0</v>
      </c>
      <c r="V8" s="70">
        <v>0</v>
      </c>
      <c r="W8" s="68">
        <v>0</v>
      </c>
      <c r="X8" s="68">
        <v>76</v>
      </c>
      <c r="Y8" s="65">
        <v>43</v>
      </c>
      <c r="Z8" s="70">
        <v>560</v>
      </c>
      <c r="AA8" s="68">
        <v>0</v>
      </c>
      <c r="AB8" s="65">
        <v>333</v>
      </c>
      <c r="AC8" s="67">
        <v>80</v>
      </c>
    </row>
    <row r="9" spans="1:29" ht="18" customHeight="1">
      <c r="A9" s="71"/>
      <c r="B9" s="71"/>
      <c r="C9" s="71"/>
      <c r="D9" s="71"/>
      <c r="E9" s="71" t="s">
        <v>115</v>
      </c>
      <c r="F9" s="68">
        <v>1723</v>
      </c>
      <c r="G9" s="68">
        <v>48</v>
      </c>
      <c r="H9" s="68">
        <v>0</v>
      </c>
      <c r="I9" s="68">
        <v>14</v>
      </c>
      <c r="J9" s="68">
        <v>112</v>
      </c>
      <c r="K9" s="68">
        <v>19</v>
      </c>
      <c r="L9" s="68">
        <v>45</v>
      </c>
      <c r="M9" s="65">
        <v>0</v>
      </c>
      <c r="N9" s="70">
        <v>426</v>
      </c>
      <c r="O9" s="68">
        <v>5</v>
      </c>
      <c r="P9" s="68">
        <v>0</v>
      </c>
      <c r="Q9" s="68">
        <v>0</v>
      </c>
      <c r="R9" s="65">
        <v>55</v>
      </c>
      <c r="S9" s="65">
        <v>30</v>
      </c>
      <c r="T9" s="65">
        <v>0</v>
      </c>
      <c r="U9" s="65">
        <v>0</v>
      </c>
      <c r="V9" s="70">
        <v>0</v>
      </c>
      <c r="W9" s="68">
        <v>0</v>
      </c>
      <c r="X9" s="68">
        <v>76</v>
      </c>
      <c r="Y9" s="65">
        <v>43</v>
      </c>
      <c r="Z9" s="70">
        <v>560</v>
      </c>
      <c r="AA9" s="68">
        <v>0</v>
      </c>
      <c r="AB9" s="65">
        <v>333</v>
      </c>
      <c r="AC9" s="67">
        <v>80</v>
      </c>
    </row>
    <row r="10" spans="1:29" ht="18" customHeight="1">
      <c r="A10" s="71"/>
      <c r="B10" s="71"/>
      <c r="C10" s="71"/>
      <c r="D10" s="71"/>
      <c r="E10" s="71" t="s">
        <v>111</v>
      </c>
      <c r="F10" s="68">
        <v>1723</v>
      </c>
      <c r="G10" s="68">
        <v>48</v>
      </c>
      <c r="H10" s="68">
        <v>0</v>
      </c>
      <c r="I10" s="68">
        <v>14</v>
      </c>
      <c r="J10" s="68">
        <v>112</v>
      </c>
      <c r="K10" s="68">
        <v>19</v>
      </c>
      <c r="L10" s="68">
        <v>45</v>
      </c>
      <c r="M10" s="65">
        <v>0</v>
      </c>
      <c r="N10" s="70">
        <v>426</v>
      </c>
      <c r="O10" s="68">
        <v>5</v>
      </c>
      <c r="P10" s="68">
        <v>0</v>
      </c>
      <c r="Q10" s="68">
        <v>0</v>
      </c>
      <c r="R10" s="65">
        <v>55</v>
      </c>
      <c r="S10" s="65">
        <v>30</v>
      </c>
      <c r="T10" s="65">
        <v>0</v>
      </c>
      <c r="U10" s="65">
        <v>0</v>
      </c>
      <c r="V10" s="70">
        <v>0</v>
      </c>
      <c r="W10" s="68">
        <v>0</v>
      </c>
      <c r="X10" s="68">
        <v>76</v>
      </c>
      <c r="Y10" s="65">
        <v>43</v>
      </c>
      <c r="Z10" s="70">
        <v>560</v>
      </c>
      <c r="AA10" s="68">
        <v>0</v>
      </c>
      <c r="AB10" s="65">
        <v>333</v>
      </c>
      <c r="AC10" s="67">
        <v>80</v>
      </c>
    </row>
    <row r="11" spans="1:29" ht="18" customHeight="1">
      <c r="A11" s="71" t="s">
        <v>157</v>
      </c>
      <c r="B11" s="71" t="s">
        <v>139</v>
      </c>
      <c r="C11" s="71" t="s">
        <v>123</v>
      </c>
      <c r="D11" s="71" t="s">
        <v>35</v>
      </c>
      <c r="E11" s="71" t="s">
        <v>31</v>
      </c>
      <c r="F11" s="68">
        <v>1723</v>
      </c>
      <c r="G11" s="68">
        <v>48</v>
      </c>
      <c r="H11" s="68">
        <v>0</v>
      </c>
      <c r="I11" s="68">
        <v>14</v>
      </c>
      <c r="J11" s="68">
        <v>112</v>
      </c>
      <c r="K11" s="68">
        <v>19</v>
      </c>
      <c r="L11" s="68">
        <v>45</v>
      </c>
      <c r="M11" s="65">
        <v>0</v>
      </c>
      <c r="N11" s="70">
        <v>426</v>
      </c>
      <c r="O11" s="68">
        <v>5</v>
      </c>
      <c r="P11" s="68">
        <v>0</v>
      </c>
      <c r="Q11" s="68">
        <v>0</v>
      </c>
      <c r="R11" s="65">
        <v>55</v>
      </c>
      <c r="S11" s="65">
        <v>30</v>
      </c>
      <c r="T11" s="65">
        <v>0</v>
      </c>
      <c r="U11" s="65">
        <v>0</v>
      </c>
      <c r="V11" s="70">
        <v>0</v>
      </c>
      <c r="W11" s="68">
        <v>0</v>
      </c>
      <c r="X11" s="68">
        <v>76</v>
      </c>
      <c r="Y11" s="65">
        <v>43</v>
      </c>
      <c r="Z11" s="70">
        <v>560</v>
      </c>
      <c r="AA11" s="68">
        <v>0</v>
      </c>
      <c r="AB11" s="65">
        <v>333</v>
      </c>
      <c r="AC11" s="67">
        <v>80</v>
      </c>
    </row>
  </sheetData>
  <sheetProtection/>
  <mergeCells count="29">
    <mergeCell ref="X4:Y4"/>
    <mergeCell ref="X5:X6"/>
    <mergeCell ref="AA4:AA6"/>
    <mergeCell ref="Z4:Z6"/>
    <mergeCell ref="T4:T6"/>
    <mergeCell ref="U4:U6"/>
    <mergeCell ref="V4:V6"/>
    <mergeCell ref="W4:W6"/>
    <mergeCell ref="A2:AC2"/>
    <mergeCell ref="AB5:AB6"/>
    <mergeCell ref="AC5:AC6"/>
    <mergeCell ref="AB4:AC4"/>
    <mergeCell ref="R4:R6"/>
    <mergeCell ref="Y5:Y6"/>
    <mergeCell ref="K4:K6"/>
    <mergeCell ref="L4:L6"/>
    <mergeCell ref="S4:S6"/>
    <mergeCell ref="M4:M6"/>
    <mergeCell ref="N4:N6"/>
    <mergeCell ref="O4:O6"/>
    <mergeCell ref="P4:P6"/>
    <mergeCell ref="Q4:Q6"/>
    <mergeCell ref="H4:H6"/>
    <mergeCell ref="I4:I6"/>
    <mergeCell ref="J4:J6"/>
    <mergeCell ref="D5:D6"/>
    <mergeCell ref="E5:E6"/>
    <mergeCell ref="F4:F6"/>
    <mergeCell ref="G4:G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66015625" style="2" customWidth="1"/>
    <col min="4" max="4" width="11.33203125" style="2" customWidth="1"/>
    <col min="5" max="5" width="44.66015625" style="2" customWidth="1"/>
    <col min="6" max="25" width="11.33203125" style="2" customWidth="1"/>
    <col min="26" max="16384" width="9.16015625" style="2" customWidth="1"/>
  </cols>
  <sheetData>
    <row r="1" spans="1:24" ht="18" customHeight="1">
      <c r="A1" s="59"/>
      <c r="B1" s="59"/>
      <c r="C1" s="59"/>
      <c r="D1" s="59"/>
      <c r="E1" s="60"/>
      <c r="F1" s="59"/>
      <c r="G1" s="59"/>
      <c r="H1" s="59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2"/>
      <c r="X1" s="21"/>
    </row>
    <row r="2" spans="1:25" ht="21" customHeight="1">
      <c r="A2" s="108" t="s">
        <v>114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23"/>
      <c r="Y2" s="23"/>
    </row>
    <row r="3" spans="1:24" ht="18" customHeight="1">
      <c r="A3" s="73" t="s">
        <v>158</v>
      </c>
      <c r="B3" s="24"/>
      <c r="C3" s="24"/>
      <c r="D3" s="24"/>
      <c r="E3" s="24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6" t="s">
        <v>43</v>
      </c>
      <c r="X3" s="25"/>
    </row>
    <row r="4" spans="1:23" ht="18" customHeight="1">
      <c r="A4" s="27" t="s">
        <v>42</v>
      </c>
      <c r="B4" s="27"/>
      <c r="C4" s="27"/>
      <c r="D4" s="27"/>
      <c r="E4" s="27"/>
      <c r="F4" s="101" t="s">
        <v>41</v>
      </c>
      <c r="G4" s="14" t="s">
        <v>13</v>
      </c>
      <c r="H4" s="14"/>
      <c r="I4" s="14"/>
      <c r="J4" s="14" t="s">
        <v>165</v>
      </c>
      <c r="K4" s="16"/>
      <c r="L4" s="16"/>
      <c r="M4" s="16"/>
      <c r="N4" s="101" t="s">
        <v>113</v>
      </c>
      <c r="O4" s="101" t="s">
        <v>100</v>
      </c>
      <c r="P4" s="110" t="s">
        <v>2</v>
      </c>
      <c r="Q4" s="110"/>
      <c r="R4" s="110" t="s">
        <v>33</v>
      </c>
      <c r="S4" s="110" t="s">
        <v>144</v>
      </c>
      <c r="T4" s="110" t="s">
        <v>16</v>
      </c>
      <c r="U4" s="101" t="s">
        <v>107</v>
      </c>
      <c r="V4" s="101" t="s">
        <v>18</v>
      </c>
      <c r="W4" s="101" t="s">
        <v>127</v>
      </c>
    </row>
    <row r="5" spans="1:23" ht="18" customHeight="1">
      <c r="A5" s="14" t="s">
        <v>168</v>
      </c>
      <c r="B5" s="16"/>
      <c r="C5" s="16"/>
      <c r="D5" s="101" t="s">
        <v>74</v>
      </c>
      <c r="E5" s="101" t="s">
        <v>67</v>
      </c>
      <c r="F5" s="101"/>
      <c r="G5" s="101" t="s">
        <v>88</v>
      </c>
      <c r="H5" s="101" t="s">
        <v>4</v>
      </c>
      <c r="I5" s="101" t="s">
        <v>145</v>
      </c>
      <c r="J5" s="101" t="s">
        <v>88</v>
      </c>
      <c r="K5" s="101" t="s">
        <v>155</v>
      </c>
      <c r="L5" s="101" t="s">
        <v>159</v>
      </c>
      <c r="M5" s="101" t="s">
        <v>145</v>
      </c>
      <c r="N5" s="101"/>
      <c r="O5" s="101"/>
      <c r="P5" s="101" t="s">
        <v>106</v>
      </c>
      <c r="Q5" s="106" t="s">
        <v>68</v>
      </c>
      <c r="R5" s="110"/>
      <c r="S5" s="110"/>
      <c r="T5" s="110"/>
      <c r="U5" s="101"/>
      <c r="V5" s="101"/>
      <c r="W5" s="101"/>
    </row>
    <row r="6" spans="1:23" ht="18" customHeight="1">
      <c r="A6" s="19" t="s">
        <v>70</v>
      </c>
      <c r="B6" s="19" t="s">
        <v>112</v>
      </c>
      <c r="C6" s="19" t="s">
        <v>109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97"/>
      <c r="O6" s="101"/>
      <c r="P6" s="101"/>
      <c r="Q6" s="106"/>
      <c r="R6" s="110"/>
      <c r="S6" s="110"/>
      <c r="T6" s="110"/>
      <c r="U6" s="101"/>
      <c r="V6" s="101"/>
      <c r="W6" s="101"/>
    </row>
    <row r="7" spans="1:23" ht="18" customHeight="1">
      <c r="A7" s="71"/>
      <c r="B7" s="71"/>
      <c r="C7" s="71"/>
      <c r="D7" s="71"/>
      <c r="E7" s="71" t="s">
        <v>41</v>
      </c>
      <c r="F7" s="68">
        <v>1307</v>
      </c>
      <c r="G7" s="68">
        <v>0</v>
      </c>
      <c r="H7" s="68">
        <v>0</v>
      </c>
      <c r="I7" s="68">
        <v>0</v>
      </c>
      <c r="J7" s="68">
        <v>737</v>
      </c>
      <c r="K7" s="68">
        <v>733</v>
      </c>
      <c r="L7" s="68">
        <v>0</v>
      </c>
      <c r="M7" s="68">
        <v>4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570</v>
      </c>
      <c r="W7" s="65">
        <v>0</v>
      </c>
    </row>
    <row r="8" spans="1:23" ht="18" customHeight="1">
      <c r="A8" s="71"/>
      <c r="B8" s="71"/>
      <c r="C8" s="71"/>
      <c r="D8" s="71"/>
      <c r="E8" s="71" t="s">
        <v>158</v>
      </c>
      <c r="F8" s="68">
        <v>1307</v>
      </c>
      <c r="G8" s="68">
        <v>0</v>
      </c>
      <c r="H8" s="68">
        <v>0</v>
      </c>
      <c r="I8" s="68">
        <v>0</v>
      </c>
      <c r="J8" s="68">
        <v>737</v>
      </c>
      <c r="K8" s="68">
        <v>733</v>
      </c>
      <c r="L8" s="68">
        <v>0</v>
      </c>
      <c r="M8" s="68">
        <v>4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570</v>
      </c>
      <c r="W8" s="65">
        <v>0</v>
      </c>
    </row>
    <row r="9" spans="1:23" ht="18" customHeight="1">
      <c r="A9" s="71"/>
      <c r="B9" s="71"/>
      <c r="C9" s="71"/>
      <c r="D9" s="71"/>
      <c r="E9" s="71" t="s">
        <v>115</v>
      </c>
      <c r="F9" s="68">
        <v>737</v>
      </c>
      <c r="G9" s="68">
        <v>0</v>
      </c>
      <c r="H9" s="68">
        <v>0</v>
      </c>
      <c r="I9" s="68">
        <v>0</v>
      </c>
      <c r="J9" s="68">
        <v>737</v>
      </c>
      <c r="K9" s="68">
        <v>733</v>
      </c>
      <c r="L9" s="68">
        <v>0</v>
      </c>
      <c r="M9" s="68">
        <v>4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5">
        <v>0</v>
      </c>
    </row>
    <row r="10" spans="1:23" ht="18" customHeight="1">
      <c r="A10" s="71"/>
      <c r="B10" s="71"/>
      <c r="C10" s="71"/>
      <c r="D10" s="71"/>
      <c r="E10" s="71" t="s">
        <v>111</v>
      </c>
      <c r="F10" s="68">
        <v>737</v>
      </c>
      <c r="G10" s="68">
        <v>0</v>
      </c>
      <c r="H10" s="68">
        <v>0</v>
      </c>
      <c r="I10" s="68">
        <v>0</v>
      </c>
      <c r="J10" s="68">
        <v>737</v>
      </c>
      <c r="K10" s="68">
        <v>733</v>
      </c>
      <c r="L10" s="68">
        <v>0</v>
      </c>
      <c r="M10" s="68">
        <v>4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5">
        <v>0</v>
      </c>
    </row>
    <row r="11" spans="1:23" ht="18" customHeight="1">
      <c r="A11" s="71" t="s">
        <v>157</v>
      </c>
      <c r="B11" s="71" t="s">
        <v>139</v>
      </c>
      <c r="C11" s="71" t="s">
        <v>123</v>
      </c>
      <c r="D11" s="71" t="s">
        <v>35</v>
      </c>
      <c r="E11" s="71" t="s">
        <v>31</v>
      </c>
      <c r="F11" s="68">
        <v>737</v>
      </c>
      <c r="G11" s="68">
        <v>0</v>
      </c>
      <c r="H11" s="68">
        <v>0</v>
      </c>
      <c r="I11" s="68">
        <v>0</v>
      </c>
      <c r="J11" s="68">
        <v>737</v>
      </c>
      <c r="K11" s="68">
        <v>733</v>
      </c>
      <c r="L11" s="68">
        <v>0</v>
      </c>
      <c r="M11" s="68">
        <v>4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5">
        <v>0</v>
      </c>
    </row>
    <row r="12" spans="1:23" ht="18" customHeight="1">
      <c r="A12" s="71"/>
      <c r="B12" s="71"/>
      <c r="C12" s="71"/>
      <c r="D12" s="71"/>
      <c r="E12" s="71" t="s">
        <v>90</v>
      </c>
      <c r="F12" s="68">
        <v>570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570</v>
      </c>
      <c r="W12" s="65">
        <v>0</v>
      </c>
    </row>
    <row r="13" spans="1:23" ht="18" customHeight="1">
      <c r="A13" s="71"/>
      <c r="B13" s="71"/>
      <c r="C13" s="71"/>
      <c r="D13" s="71"/>
      <c r="E13" s="71" t="s">
        <v>118</v>
      </c>
      <c r="F13" s="68">
        <v>570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570</v>
      </c>
      <c r="W13" s="65">
        <v>0</v>
      </c>
    </row>
    <row r="14" spans="1:23" ht="18" customHeight="1">
      <c r="A14" s="71" t="s">
        <v>64</v>
      </c>
      <c r="B14" s="71" t="s">
        <v>83</v>
      </c>
      <c r="C14" s="71" t="s">
        <v>123</v>
      </c>
      <c r="D14" s="71" t="s">
        <v>35</v>
      </c>
      <c r="E14" s="71" t="s">
        <v>62</v>
      </c>
      <c r="F14" s="68">
        <v>570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570</v>
      </c>
      <c r="W14" s="65">
        <v>0</v>
      </c>
    </row>
  </sheetData>
  <sheetProtection/>
  <mergeCells count="22">
    <mergeCell ref="A2:W2"/>
    <mergeCell ref="V4:V6"/>
    <mergeCell ref="W4:W6"/>
    <mergeCell ref="T4:T6"/>
    <mergeCell ref="U4:U6"/>
    <mergeCell ref="P5:P6"/>
    <mergeCell ref="Q5:Q6"/>
    <mergeCell ref="S4:S6"/>
    <mergeCell ref="O4:O6"/>
    <mergeCell ref="P4:Q4"/>
    <mergeCell ref="J5:J6"/>
    <mergeCell ref="K5:K6"/>
    <mergeCell ref="R4:R6"/>
    <mergeCell ref="L5:L6"/>
    <mergeCell ref="M5:M6"/>
    <mergeCell ref="N4:N6"/>
    <mergeCell ref="D5:D6"/>
    <mergeCell ref="E5:E6"/>
    <mergeCell ref="F4:F6"/>
    <mergeCell ref="G5:G6"/>
    <mergeCell ref="H5:H6"/>
    <mergeCell ref="I5:I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tabSelected="1" zoomScalePageLayoutView="0" workbookViewId="0" topLeftCell="A1">
      <selection activeCell="A24" sqref="A24:IV24"/>
    </sheetView>
  </sheetViews>
  <sheetFormatPr defaultColWidth="9.16015625" defaultRowHeight="11.25"/>
  <cols>
    <col min="1" max="1" width="4.33203125" style="2" customWidth="1"/>
    <col min="2" max="2" width="4.66015625" style="2" customWidth="1"/>
    <col min="3" max="3" width="5" style="2" customWidth="1"/>
    <col min="4" max="4" width="10.33203125" style="2" customWidth="1"/>
    <col min="5" max="5" width="72.16015625" style="2" customWidth="1"/>
    <col min="6" max="8" width="16.5" style="2" customWidth="1"/>
    <col min="9" max="9" width="10.66015625" style="2" customWidth="1"/>
    <col min="10" max="16384" width="9.16015625" style="2" customWidth="1"/>
  </cols>
  <sheetData>
    <row r="1" spans="1:8" ht="18" customHeight="1">
      <c r="A1" s="57"/>
      <c r="B1" s="57"/>
      <c r="C1" s="57"/>
      <c r="D1" s="57"/>
      <c r="E1" s="57"/>
      <c r="F1" s="57"/>
      <c r="G1" s="57"/>
      <c r="H1" s="58"/>
    </row>
    <row r="2" spans="1:9" ht="18" customHeight="1">
      <c r="A2" s="86" t="s">
        <v>73</v>
      </c>
      <c r="B2" s="86"/>
      <c r="C2" s="86"/>
      <c r="D2" s="86"/>
      <c r="E2" s="86"/>
      <c r="F2" s="86"/>
      <c r="G2" s="86"/>
      <c r="H2" s="86"/>
      <c r="I2" s="11"/>
    </row>
    <row r="3" spans="1:8" ht="18" customHeight="1">
      <c r="A3" s="32" t="s">
        <v>158</v>
      </c>
      <c r="B3" s="12"/>
      <c r="C3" s="12"/>
      <c r="D3" s="12"/>
      <c r="E3" s="12"/>
      <c r="F3" s="10"/>
      <c r="G3" s="10"/>
      <c r="H3" s="13" t="s">
        <v>43</v>
      </c>
    </row>
    <row r="4" spans="1:8" ht="18" customHeight="1">
      <c r="A4" s="14" t="s">
        <v>42</v>
      </c>
      <c r="B4" s="14"/>
      <c r="C4" s="14"/>
      <c r="D4" s="14"/>
      <c r="E4" s="15"/>
      <c r="F4" s="111" t="s">
        <v>133</v>
      </c>
      <c r="G4" s="111"/>
      <c r="H4" s="111"/>
    </row>
    <row r="5" spans="1:8" ht="18" customHeight="1">
      <c r="A5" s="14" t="s">
        <v>168</v>
      </c>
      <c r="B5" s="16"/>
      <c r="C5" s="16"/>
      <c r="D5" s="95" t="s">
        <v>74</v>
      </c>
      <c r="E5" s="99" t="s">
        <v>30</v>
      </c>
      <c r="F5" s="99" t="s">
        <v>41</v>
      </c>
      <c r="G5" s="112" t="s">
        <v>143</v>
      </c>
      <c r="H5" s="87" t="s">
        <v>136</v>
      </c>
    </row>
    <row r="6" spans="1:8" ht="18" customHeight="1">
      <c r="A6" s="18" t="s">
        <v>70</v>
      </c>
      <c r="B6" s="19" t="s">
        <v>112</v>
      </c>
      <c r="C6" s="19" t="s">
        <v>109</v>
      </c>
      <c r="D6" s="95"/>
      <c r="E6" s="99"/>
      <c r="F6" s="99"/>
      <c r="G6" s="112"/>
      <c r="H6" s="87"/>
    </row>
    <row r="7" spans="1:8" ht="18" customHeight="1">
      <c r="A7" s="74"/>
      <c r="B7" s="74"/>
      <c r="C7" s="74"/>
      <c r="D7" s="74"/>
      <c r="E7" s="74" t="s">
        <v>41</v>
      </c>
      <c r="F7" s="75">
        <v>2280</v>
      </c>
      <c r="G7" s="75">
        <v>2280</v>
      </c>
      <c r="H7" s="75">
        <v>0</v>
      </c>
    </row>
    <row r="8" spans="1:8" ht="18" customHeight="1">
      <c r="A8" s="74"/>
      <c r="B8" s="74"/>
      <c r="C8" s="74"/>
      <c r="D8" s="74"/>
      <c r="E8" s="74" t="s">
        <v>158</v>
      </c>
      <c r="F8" s="75">
        <v>2280</v>
      </c>
      <c r="G8" s="75">
        <v>2280</v>
      </c>
      <c r="H8" s="75">
        <v>0</v>
      </c>
    </row>
    <row r="9" spans="1:9" ht="18" customHeight="1">
      <c r="A9" s="74"/>
      <c r="B9" s="74"/>
      <c r="C9" s="74"/>
      <c r="D9" s="74"/>
      <c r="E9" s="74" t="s">
        <v>110</v>
      </c>
      <c r="F9" s="75">
        <v>50</v>
      </c>
      <c r="G9" s="75">
        <v>50</v>
      </c>
      <c r="H9" s="75">
        <v>0</v>
      </c>
      <c r="I9" s="20"/>
    </row>
    <row r="10" spans="1:9" ht="18" customHeight="1">
      <c r="A10" s="74" t="s">
        <v>157</v>
      </c>
      <c r="B10" s="74" t="s">
        <v>123</v>
      </c>
      <c r="C10" s="74" t="s">
        <v>83</v>
      </c>
      <c r="D10" s="74" t="s">
        <v>35</v>
      </c>
      <c r="E10" s="74" t="s">
        <v>103</v>
      </c>
      <c r="F10" s="75">
        <v>50</v>
      </c>
      <c r="G10" s="75">
        <v>50</v>
      </c>
      <c r="H10" s="75">
        <v>0</v>
      </c>
      <c r="I10" s="20"/>
    </row>
    <row r="11" spans="1:9" ht="18" customHeight="1">
      <c r="A11" s="74"/>
      <c r="B11" s="74"/>
      <c r="C11" s="74"/>
      <c r="D11" s="74"/>
      <c r="E11" s="74" t="s">
        <v>142</v>
      </c>
      <c r="F11" s="75">
        <v>100</v>
      </c>
      <c r="G11" s="75">
        <v>100</v>
      </c>
      <c r="H11" s="75">
        <v>0</v>
      </c>
      <c r="I11" s="20"/>
    </row>
    <row r="12" spans="1:8" ht="18" customHeight="1">
      <c r="A12" s="74" t="s">
        <v>157</v>
      </c>
      <c r="B12" s="74" t="s">
        <v>139</v>
      </c>
      <c r="C12" s="74" t="s">
        <v>123</v>
      </c>
      <c r="D12" s="74" t="s">
        <v>35</v>
      </c>
      <c r="E12" s="74" t="s">
        <v>71</v>
      </c>
      <c r="F12" s="75">
        <v>100</v>
      </c>
      <c r="G12" s="75">
        <v>100</v>
      </c>
      <c r="H12" s="75">
        <v>0</v>
      </c>
    </row>
    <row r="13" spans="1:8" ht="18" customHeight="1">
      <c r="A13" s="74"/>
      <c r="B13" s="74"/>
      <c r="C13" s="74"/>
      <c r="D13" s="74"/>
      <c r="E13" s="74" t="s">
        <v>110</v>
      </c>
      <c r="F13" s="75">
        <v>2130</v>
      </c>
      <c r="G13" s="75">
        <v>2130</v>
      </c>
      <c r="H13" s="75">
        <v>0</v>
      </c>
    </row>
    <row r="14" spans="1:8" ht="18" customHeight="1">
      <c r="A14" s="74" t="s">
        <v>157</v>
      </c>
      <c r="B14" s="74" t="s">
        <v>139</v>
      </c>
      <c r="C14" s="74" t="s">
        <v>83</v>
      </c>
      <c r="D14" s="74" t="s">
        <v>35</v>
      </c>
      <c r="E14" s="74" t="s">
        <v>27</v>
      </c>
      <c r="F14" s="75">
        <v>50</v>
      </c>
      <c r="G14" s="75">
        <v>50</v>
      </c>
      <c r="H14" s="75">
        <v>0</v>
      </c>
    </row>
    <row r="15" spans="1:8" ht="18" customHeight="1">
      <c r="A15" s="74" t="s">
        <v>157</v>
      </c>
      <c r="B15" s="74" t="s">
        <v>139</v>
      </c>
      <c r="C15" s="74" t="s">
        <v>83</v>
      </c>
      <c r="D15" s="74" t="s">
        <v>35</v>
      </c>
      <c r="E15" s="74" t="s">
        <v>125</v>
      </c>
      <c r="F15" s="75">
        <v>30</v>
      </c>
      <c r="G15" s="75">
        <v>30</v>
      </c>
      <c r="H15" s="75">
        <v>0</v>
      </c>
    </row>
    <row r="16" spans="1:8" ht="18" customHeight="1">
      <c r="A16" s="74" t="s">
        <v>157</v>
      </c>
      <c r="B16" s="74" t="s">
        <v>139</v>
      </c>
      <c r="C16" s="74" t="s">
        <v>83</v>
      </c>
      <c r="D16" s="74" t="s">
        <v>35</v>
      </c>
      <c r="E16" s="74" t="s">
        <v>84</v>
      </c>
      <c r="F16" s="75">
        <v>50</v>
      </c>
      <c r="G16" s="75">
        <v>50</v>
      </c>
      <c r="H16" s="75">
        <v>0</v>
      </c>
    </row>
    <row r="17" spans="1:8" ht="18" customHeight="1">
      <c r="A17" s="74" t="s">
        <v>157</v>
      </c>
      <c r="B17" s="74" t="s">
        <v>139</v>
      </c>
      <c r="C17" s="74" t="s">
        <v>83</v>
      </c>
      <c r="D17" s="74" t="s">
        <v>35</v>
      </c>
      <c r="E17" s="74" t="s">
        <v>149</v>
      </c>
      <c r="F17" s="75">
        <v>50</v>
      </c>
      <c r="G17" s="75">
        <v>50</v>
      </c>
      <c r="H17" s="75">
        <v>0</v>
      </c>
    </row>
    <row r="18" spans="1:8" ht="18" customHeight="1">
      <c r="A18" s="74" t="s">
        <v>157</v>
      </c>
      <c r="B18" s="74" t="s">
        <v>139</v>
      </c>
      <c r="C18" s="74" t="s">
        <v>83</v>
      </c>
      <c r="D18" s="74" t="s">
        <v>35</v>
      </c>
      <c r="E18" s="74" t="s">
        <v>66</v>
      </c>
      <c r="F18" s="75">
        <v>100</v>
      </c>
      <c r="G18" s="75">
        <v>100</v>
      </c>
      <c r="H18" s="75">
        <v>0</v>
      </c>
    </row>
    <row r="19" spans="1:8" ht="18" customHeight="1" hidden="1">
      <c r="A19" s="74" t="s">
        <v>157</v>
      </c>
      <c r="B19" s="74" t="s">
        <v>139</v>
      </c>
      <c r="C19" s="74" t="s">
        <v>83</v>
      </c>
      <c r="D19" s="74" t="s">
        <v>35</v>
      </c>
      <c r="E19" s="74" t="s">
        <v>132</v>
      </c>
      <c r="F19" s="75">
        <v>100</v>
      </c>
      <c r="G19" s="75">
        <v>100</v>
      </c>
      <c r="H19" s="75">
        <v>0</v>
      </c>
    </row>
    <row r="20" spans="1:8" ht="18" customHeight="1">
      <c r="A20" s="74" t="s">
        <v>157</v>
      </c>
      <c r="B20" s="74" t="s">
        <v>139</v>
      </c>
      <c r="C20" s="74" t="s">
        <v>83</v>
      </c>
      <c r="D20" s="74" t="s">
        <v>35</v>
      </c>
      <c r="E20" s="74" t="s">
        <v>105</v>
      </c>
      <c r="F20" s="75">
        <v>300</v>
      </c>
      <c r="G20" s="75">
        <v>300</v>
      </c>
      <c r="H20" s="75">
        <v>0</v>
      </c>
    </row>
    <row r="21" spans="1:8" ht="18" customHeight="1">
      <c r="A21" s="74" t="s">
        <v>157</v>
      </c>
      <c r="B21" s="74" t="s">
        <v>139</v>
      </c>
      <c r="C21" s="74" t="s">
        <v>83</v>
      </c>
      <c r="D21" s="74" t="s">
        <v>35</v>
      </c>
      <c r="E21" s="74" t="s">
        <v>150</v>
      </c>
      <c r="F21" s="75">
        <v>100</v>
      </c>
      <c r="G21" s="75">
        <v>100</v>
      </c>
      <c r="H21" s="75">
        <v>0</v>
      </c>
    </row>
    <row r="22" spans="1:8" ht="18" customHeight="1">
      <c r="A22" s="74" t="s">
        <v>157</v>
      </c>
      <c r="B22" s="74" t="s">
        <v>139</v>
      </c>
      <c r="C22" s="74" t="s">
        <v>83</v>
      </c>
      <c r="D22" s="74" t="s">
        <v>35</v>
      </c>
      <c r="E22" s="74" t="s">
        <v>101</v>
      </c>
      <c r="F22" s="75">
        <v>50</v>
      </c>
      <c r="G22" s="75">
        <v>50</v>
      </c>
      <c r="H22" s="75">
        <v>0</v>
      </c>
    </row>
    <row r="23" spans="1:8" ht="18" customHeight="1">
      <c r="A23" s="74" t="s">
        <v>157</v>
      </c>
      <c r="B23" s="74" t="s">
        <v>139</v>
      </c>
      <c r="C23" s="74" t="s">
        <v>83</v>
      </c>
      <c r="D23" s="74" t="s">
        <v>35</v>
      </c>
      <c r="E23" s="74" t="s">
        <v>59</v>
      </c>
      <c r="F23" s="75">
        <v>50</v>
      </c>
      <c r="G23" s="75">
        <v>50</v>
      </c>
      <c r="H23" s="75">
        <v>0</v>
      </c>
    </row>
    <row r="24" spans="1:8" ht="18" customHeight="1" hidden="1">
      <c r="A24" s="74" t="s">
        <v>157</v>
      </c>
      <c r="B24" s="74" t="s">
        <v>139</v>
      </c>
      <c r="C24" s="74" t="s">
        <v>83</v>
      </c>
      <c r="D24" s="74" t="s">
        <v>35</v>
      </c>
      <c r="E24" s="74" t="s">
        <v>99</v>
      </c>
      <c r="F24" s="75">
        <v>100</v>
      </c>
      <c r="G24" s="75">
        <v>100</v>
      </c>
      <c r="H24" s="75">
        <v>0</v>
      </c>
    </row>
    <row r="25" spans="1:8" ht="18" customHeight="1">
      <c r="A25" s="74" t="s">
        <v>157</v>
      </c>
      <c r="B25" s="74" t="s">
        <v>139</v>
      </c>
      <c r="C25" s="74" t="s">
        <v>83</v>
      </c>
      <c r="D25" s="74" t="s">
        <v>35</v>
      </c>
      <c r="E25" s="74" t="s">
        <v>152</v>
      </c>
      <c r="F25" s="75">
        <v>100</v>
      </c>
      <c r="G25" s="75">
        <v>100</v>
      </c>
      <c r="H25" s="75">
        <v>0</v>
      </c>
    </row>
    <row r="26" spans="1:8" ht="18" customHeight="1">
      <c r="A26" s="74" t="s">
        <v>157</v>
      </c>
      <c r="B26" s="74" t="s">
        <v>139</v>
      </c>
      <c r="C26" s="74" t="s">
        <v>83</v>
      </c>
      <c r="D26" s="74" t="s">
        <v>35</v>
      </c>
      <c r="E26" s="74" t="s">
        <v>96</v>
      </c>
      <c r="F26" s="75">
        <v>100</v>
      </c>
      <c r="G26" s="75">
        <v>100</v>
      </c>
      <c r="H26" s="75">
        <v>0</v>
      </c>
    </row>
    <row r="27" spans="1:8" ht="18" customHeight="1">
      <c r="A27" s="74" t="s">
        <v>157</v>
      </c>
      <c r="B27" s="74" t="s">
        <v>139</v>
      </c>
      <c r="C27" s="74" t="s">
        <v>83</v>
      </c>
      <c r="D27" s="74" t="s">
        <v>35</v>
      </c>
      <c r="E27" s="74" t="s">
        <v>98</v>
      </c>
      <c r="F27" s="75">
        <v>450</v>
      </c>
      <c r="G27" s="75">
        <v>450</v>
      </c>
      <c r="H27" s="75">
        <v>0</v>
      </c>
    </row>
    <row r="28" spans="1:8" ht="18" customHeight="1">
      <c r="A28" s="74" t="s">
        <v>157</v>
      </c>
      <c r="B28" s="74" t="s">
        <v>139</v>
      </c>
      <c r="C28" s="74" t="s">
        <v>83</v>
      </c>
      <c r="D28" s="74" t="s">
        <v>35</v>
      </c>
      <c r="E28" s="74" t="s">
        <v>3</v>
      </c>
      <c r="F28" s="75">
        <v>50</v>
      </c>
      <c r="G28" s="75">
        <v>50</v>
      </c>
      <c r="H28" s="75">
        <v>0</v>
      </c>
    </row>
    <row r="29" spans="1:8" ht="18" customHeight="1">
      <c r="A29" s="74" t="s">
        <v>157</v>
      </c>
      <c r="B29" s="74" t="s">
        <v>139</v>
      </c>
      <c r="C29" s="74" t="s">
        <v>83</v>
      </c>
      <c r="D29" s="74" t="s">
        <v>35</v>
      </c>
      <c r="E29" s="74" t="s">
        <v>97</v>
      </c>
      <c r="F29" s="75">
        <v>100</v>
      </c>
      <c r="G29" s="75">
        <v>100</v>
      </c>
      <c r="H29" s="75">
        <v>0</v>
      </c>
    </row>
    <row r="30" spans="1:8" ht="18" customHeight="1">
      <c r="A30" s="74" t="s">
        <v>157</v>
      </c>
      <c r="B30" s="74" t="s">
        <v>139</v>
      </c>
      <c r="C30" s="74" t="s">
        <v>83</v>
      </c>
      <c r="D30" s="74" t="s">
        <v>35</v>
      </c>
      <c r="E30" s="74" t="s">
        <v>15</v>
      </c>
      <c r="F30" s="75">
        <v>100</v>
      </c>
      <c r="G30" s="75">
        <v>100</v>
      </c>
      <c r="H30" s="75">
        <v>0</v>
      </c>
    </row>
    <row r="31" spans="1:8" ht="18" customHeight="1">
      <c r="A31" s="74" t="s">
        <v>157</v>
      </c>
      <c r="B31" s="74" t="s">
        <v>139</v>
      </c>
      <c r="C31" s="74" t="s">
        <v>83</v>
      </c>
      <c r="D31" s="74" t="s">
        <v>35</v>
      </c>
      <c r="E31" s="74" t="s">
        <v>131</v>
      </c>
      <c r="F31" s="75">
        <v>100</v>
      </c>
      <c r="G31" s="75">
        <v>100</v>
      </c>
      <c r="H31" s="75">
        <v>0</v>
      </c>
    </row>
    <row r="32" spans="1:8" ht="18" customHeight="1">
      <c r="A32" s="74" t="s">
        <v>157</v>
      </c>
      <c r="B32" s="74" t="s">
        <v>139</v>
      </c>
      <c r="C32" s="74" t="s">
        <v>83</v>
      </c>
      <c r="D32" s="74" t="s">
        <v>35</v>
      </c>
      <c r="E32" s="74" t="s">
        <v>14</v>
      </c>
      <c r="F32" s="75">
        <v>50</v>
      </c>
      <c r="G32" s="75">
        <v>50</v>
      </c>
      <c r="H32" s="75">
        <v>0</v>
      </c>
    </row>
    <row r="33" spans="1:8" ht="18" customHeight="1">
      <c r="A33" s="74" t="s">
        <v>157</v>
      </c>
      <c r="B33" s="74" t="s">
        <v>139</v>
      </c>
      <c r="C33" s="74" t="s">
        <v>83</v>
      </c>
      <c r="D33" s="74" t="s">
        <v>35</v>
      </c>
      <c r="E33" s="74" t="s">
        <v>51</v>
      </c>
      <c r="F33" s="75">
        <v>100</v>
      </c>
      <c r="G33" s="75">
        <v>100</v>
      </c>
      <c r="H33" s="75">
        <v>0</v>
      </c>
    </row>
  </sheetData>
  <sheetProtection/>
  <mergeCells count="7">
    <mergeCell ref="A2:H2"/>
    <mergeCell ref="D5:D6"/>
    <mergeCell ref="E5:E6"/>
    <mergeCell ref="F4:H4"/>
    <mergeCell ref="F5:F6"/>
    <mergeCell ref="G5:G6"/>
    <mergeCell ref="H5:H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侯桂平</cp:lastModifiedBy>
  <dcterms:created xsi:type="dcterms:W3CDTF">2019-09-29T01:54:47Z</dcterms:created>
  <dcterms:modified xsi:type="dcterms:W3CDTF">2019-09-29T01:54:47Z</dcterms:modified>
  <cp:category/>
  <cp:version/>
  <cp:contentType/>
  <cp:contentStatus/>
</cp:coreProperties>
</file>